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75" windowHeight="10320"/>
  </bookViews>
  <sheets>
    <sheet name="L1" sheetId="1" r:id="rId1"/>
    <sheet name="L2" sheetId="2" r:id="rId2"/>
    <sheet name="L3" sheetId="3" r:id="rId3"/>
    <sheet name="L4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3" l="1"/>
  <c r="K38" i="3"/>
  <c r="K36" i="3"/>
  <c r="J37" i="3"/>
  <c r="J38" i="3"/>
  <c r="J36" i="3"/>
  <c r="I36" i="3"/>
  <c r="I37" i="3"/>
  <c r="I38" i="3"/>
  <c r="H38" i="3"/>
  <c r="H37" i="3"/>
  <c r="H36" i="3"/>
  <c r="C38" i="3"/>
  <c r="B37" i="3"/>
  <c r="Q38" i="2"/>
  <c r="R38" i="2" s="1"/>
  <c r="Q39" i="2"/>
  <c r="R39" i="2" s="1"/>
  <c r="R37" i="2"/>
  <c r="Q37" i="2"/>
  <c r="M37" i="2"/>
  <c r="N37" i="2"/>
  <c r="O37" i="2"/>
  <c r="P37" i="2"/>
  <c r="M38" i="2"/>
  <c r="N38" i="2"/>
  <c r="O38" i="2"/>
  <c r="P38" i="2"/>
  <c r="M39" i="2"/>
  <c r="N39" i="2"/>
  <c r="O39" i="2"/>
  <c r="P39" i="2"/>
  <c r="L39" i="2"/>
  <c r="L38" i="2"/>
  <c r="L37" i="2"/>
  <c r="R39" i="4"/>
  <c r="R40" i="4"/>
  <c r="R38" i="4"/>
  <c r="Q39" i="4"/>
  <c r="Q40" i="4"/>
  <c r="Q38" i="4"/>
  <c r="M38" i="4"/>
  <c r="N38" i="4"/>
  <c r="O38" i="4"/>
  <c r="P38" i="4"/>
  <c r="M39" i="4"/>
  <c r="N39" i="4"/>
  <c r="O39" i="4"/>
  <c r="P39" i="4"/>
  <c r="M40" i="4"/>
  <c r="N40" i="4"/>
  <c r="O40" i="4"/>
  <c r="P40" i="4"/>
  <c r="L40" i="4"/>
  <c r="L39" i="4"/>
  <c r="L38" i="4"/>
  <c r="C38" i="4"/>
  <c r="D38" i="4"/>
  <c r="E38" i="4"/>
  <c r="F38" i="4"/>
  <c r="G38" i="4"/>
  <c r="H38" i="4"/>
  <c r="I38" i="4" s="1"/>
  <c r="J38" i="4" s="1"/>
  <c r="C39" i="4"/>
  <c r="D39" i="4"/>
  <c r="E39" i="4"/>
  <c r="F39" i="4"/>
  <c r="G39" i="4"/>
  <c r="H39" i="4"/>
  <c r="I39" i="4" s="1"/>
  <c r="J39" i="4" s="1"/>
  <c r="C40" i="4"/>
  <c r="D40" i="4"/>
  <c r="E40" i="4"/>
  <c r="F40" i="4"/>
  <c r="G40" i="4"/>
  <c r="H40" i="4"/>
  <c r="I40" i="4" s="1"/>
  <c r="J40" i="4" s="1"/>
  <c r="B40" i="4"/>
  <c r="B39" i="4"/>
  <c r="B38" i="4"/>
  <c r="J40" i="2"/>
  <c r="J41" i="2"/>
  <c r="J39" i="2"/>
  <c r="I40" i="2"/>
  <c r="I41" i="2"/>
  <c r="I39" i="2"/>
  <c r="C40" i="2"/>
  <c r="D40" i="2"/>
  <c r="E40" i="2"/>
  <c r="F40" i="2"/>
  <c r="G40" i="2"/>
  <c r="H40" i="2"/>
  <c r="C41" i="2"/>
  <c r="D41" i="2"/>
  <c r="E41" i="2"/>
  <c r="F41" i="2"/>
  <c r="G41" i="2"/>
  <c r="H41" i="2"/>
  <c r="B41" i="2"/>
  <c r="B40" i="2"/>
  <c r="C39" i="2"/>
  <c r="D39" i="2"/>
  <c r="E39" i="2"/>
  <c r="F39" i="2"/>
  <c r="G39" i="2"/>
  <c r="H39" i="2"/>
  <c r="B39" i="2"/>
  <c r="T40" i="1"/>
  <c r="T41" i="1"/>
  <c r="T39" i="1"/>
  <c r="S40" i="1"/>
  <c r="S41" i="1"/>
  <c r="S39" i="1"/>
  <c r="N40" i="1"/>
  <c r="O40" i="1"/>
  <c r="P40" i="1"/>
  <c r="Q40" i="1"/>
  <c r="R40" i="1"/>
  <c r="N41" i="1"/>
  <c r="O41" i="1"/>
  <c r="P41" i="1"/>
  <c r="Q41" i="1"/>
  <c r="R41" i="1"/>
  <c r="M41" i="1"/>
  <c r="M40" i="1"/>
  <c r="N39" i="1"/>
  <c r="O39" i="1"/>
  <c r="P39" i="1"/>
  <c r="Q39" i="1"/>
  <c r="R39" i="1"/>
  <c r="M39" i="1"/>
  <c r="C40" i="1"/>
  <c r="D40" i="1"/>
  <c r="E40" i="1"/>
  <c r="F40" i="1"/>
  <c r="G40" i="1"/>
  <c r="H40" i="1"/>
  <c r="C41" i="1"/>
  <c r="D41" i="1"/>
  <c r="E41" i="1"/>
  <c r="F41" i="1"/>
  <c r="G41" i="1"/>
  <c r="H41" i="1"/>
  <c r="B41" i="1"/>
  <c r="B40" i="1"/>
  <c r="C39" i="1"/>
  <c r="D39" i="1"/>
  <c r="E39" i="1"/>
  <c r="F39" i="1"/>
  <c r="G39" i="1"/>
  <c r="H39" i="1"/>
  <c r="B39" i="1"/>
  <c r="B38" i="3" l="1"/>
  <c r="D38" i="3" s="1"/>
  <c r="E38" i="3" s="1"/>
  <c r="C36" i="3"/>
  <c r="C37" i="3"/>
  <c r="D37" i="3" s="1"/>
  <c r="E37" i="3" s="1"/>
  <c r="B36" i="3"/>
  <c r="I41" i="1"/>
  <c r="J41" i="1" s="1"/>
  <c r="I40" i="1"/>
  <c r="J40" i="1" s="1"/>
  <c r="I39" i="1"/>
  <c r="J39" i="1" s="1"/>
  <c r="D36" i="3" l="1"/>
  <c r="E36" i="3" s="1"/>
</calcChain>
</file>

<file path=xl/sharedStrings.xml><?xml version="1.0" encoding="utf-8"?>
<sst xmlns="http://schemas.openxmlformats.org/spreadsheetml/2006/main" count="121" uniqueCount="79">
  <si>
    <t>Professional Communication</t>
  </si>
  <si>
    <t xml:space="preserve"> Student</t>
  </si>
  <si>
    <t>Number</t>
  </si>
  <si>
    <t>L11:  Skills to deliver effective presentation accompanied with proper IT management</t>
  </si>
  <si>
    <t>Organization</t>
  </si>
  <si>
    <t>Quality of slides</t>
  </si>
  <si>
    <t>Voice Quality and pace</t>
  </si>
  <si>
    <t>Mannerisms</t>
  </si>
  <si>
    <t>Professionalism</t>
  </si>
  <si>
    <t>Use of media/rapport with audience</t>
  </si>
  <si>
    <t>Ability to answer question</t>
  </si>
  <si>
    <t>Student</t>
  </si>
  <si>
    <t>L12: Our student will create well-written professional papers on a research topic.</t>
  </si>
  <si>
    <t>Logic and organization</t>
  </si>
  <si>
    <t>Language</t>
  </si>
  <si>
    <t>Spelling and grammar</t>
  </si>
  <si>
    <t>Development of ideas</t>
  </si>
  <si>
    <t>Purpose and audience</t>
  </si>
  <si>
    <t>Format</t>
  </si>
  <si>
    <t>Assessment Learning Goal 1(L11): MIM501  (N=33)</t>
    <phoneticPr fontId="1" type="noConversion"/>
  </si>
  <si>
    <t>Assessment Learning Goal 1(L12): MIM501 (N=33)</t>
    <phoneticPr fontId="1" type="noConversion"/>
  </si>
  <si>
    <t>Avg</t>
    <phoneticPr fontId="1" type="noConversion"/>
  </si>
  <si>
    <t>Ratio</t>
    <phoneticPr fontId="1" type="noConversion"/>
  </si>
  <si>
    <t>avg</t>
    <phoneticPr fontId="1" type="noConversion"/>
  </si>
  <si>
    <t>ratio</t>
    <phoneticPr fontId="1" type="noConversion"/>
  </si>
  <si>
    <t>Strategic Thinking &amp; Value Innovation</t>
  </si>
  <si>
    <r>
      <t xml:space="preserve">L21: </t>
    </r>
    <r>
      <rPr>
        <sz val="12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Using appropriate analytical techniques to solve IT management problems and will demonstrate the ability of sound business research</t>
    </r>
  </si>
  <si>
    <t>Factual knowledge</t>
  </si>
  <si>
    <t>Application of strategic analytical tool</t>
  </si>
  <si>
    <t>Application of financial analysis</t>
  </si>
  <si>
    <t xml:space="preserve">Identification </t>
  </si>
  <si>
    <t>of problem/issues</t>
  </si>
  <si>
    <t>Generation of alternatives</t>
  </si>
  <si>
    <t>Recommendations</t>
  </si>
  <si>
    <t>Business research</t>
  </si>
  <si>
    <t>Total 3</t>
  </si>
  <si>
    <t>Total 3</t>
    <phoneticPr fontId="1" type="noConversion"/>
  </si>
  <si>
    <t>Total 2</t>
  </si>
  <si>
    <t>Total 2</t>
    <phoneticPr fontId="1" type="noConversion"/>
  </si>
  <si>
    <t>Total 1</t>
  </si>
  <si>
    <t>Total 1</t>
    <phoneticPr fontId="1" type="noConversion"/>
  </si>
  <si>
    <t>Assessment Learning Goal 2(L21): MIM501 (N=33)</t>
    <phoneticPr fontId="1" type="noConversion"/>
  </si>
  <si>
    <r>
      <t xml:space="preserve">L22: </t>
    </r>
    <r>
      <rPr>
        <sz val="12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Studying emerging information technology</t>
    </r>
  </si>
  <si>
    <t>Consideration</t>
  </si>
  <si>
    <t>Management principle</t>
  </si>
  <si>
    <t>Intellectual sensitivity</t>
  </si>
  <si>
    <t>Horizontal synthesis</t>
  </si>
  <si>
    <t>Vertical synthesis</t>
  </si>
  <si>
    <t>Assessment Learning Goal 2(L22): MIM512 (N=31)</t>
    <phoneticPr fontId="1" type="noConversion"/>
  </si>
  <si>
    <t>Domain expertise in IT Management</t>
  </si>
  <si>
    <t>L31: Building IT management industry specific knowledge and understand the key issues</t>
  </si>
  <si>
    <t>Build industry specific knowledge</t>
  </si>
  <si>
    <t>Understand the key issues of business environment</t>
  </si>
  <si>
    <t>Apply industry specific knowledge to a specific problem</t>
    <phoneticPr fontId="1" type="noConversion"/>
  </si>
  <si>
    <t>Recommend solutions using structured approach</t>
    <phoneticPr fontId="1" type="noConversion"/>
  </si>
  <si>
    <t>Management Research</t>
  </si>
  <si>
    <t>Student Number</t>
  </si>
  <si>
    <t>L42: Ability to engage in management research and present findings effectively</t>
  </si>
  <si>
    <t>fact finding</t>
  </si>
  <si>
    <t>problem/objective finding</t>
  </si>
  <si>
    <t>idea finding</t>
  </si>
  <si>
    <t>solution finding</t>
  </si>
  <si>
    <t>acceptance finding</t>
  </si>
  <si>
    <t>Analytical and Creative Thinking</t>
  </si>
  <si>
    <t>L41: Capability to identify and diagnose management/research problems</t>
  </si>
  <si>
    <t>Identify management/research issue and concepts</t>
  </si>
  <si>
    <t>Identify alternative options</t>
  </si>
  <si>
    <t>Quantitative evaluation</t>
  </si>
  <si>
    <t>Qualitative evaluation</t>
  </si>
  <si>
    <t>Present and organize work in a logical manner</t>
  </si>
  <si>
    <t>Use new ideas and analysis methods not included in the problem</t>
  </si>
  <si>
    <t>Use ethical and professionally responsible documentation and propose ethical responsible solutions</t>
  </si>
  <si>
    <t>Assessment Learning Goal 3(L31): MIM512 (N=31)</t>
    <phoneticPr fontId="1" type="noConversion"/>
  </si>
  <si>
    <t>Assessment Learning Goal 3(L32): MIM512 (N=31)</t>
    <phoneticPr fontId="1" type="noConversion"/>
  </si>
  <si>
    <t>Assessment Learning Goal 4(L41): MIM501 (N=33)</t>
    <phoneticPr fontId="1" type="noConversion"/>
  </si>
  <si>
    <t>Assessment Learning Goal 4(L42): MIM501  (N=33)</t>
    <phoneticPr fontId="1" type="noConversion"/>
  </si>
  <si>
    <t>Student</t>
    <phoneticPr fontId="1" type="noConversion"/>
  </si>
  <si>
    <t>L32: Applying domain expertise to the business problems in the IT management</t>
  </si>
  <si>
    <t>Academic Writing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</si>
</sst>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u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0" fontId="6" fillId="0" borderId="13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0" fontId="6" fillId="0" borderId="1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>
      <alignment vertical="center"/>
    </xf>
    <xf numFmtId="10" fontId="7" fillId="0" borderId="13" xfId="0" applyNumberFormat="1" applyFont="1" applyBorder="1">
      <alignment vertical="center"/>
    </xf>
    <xf numFmtId="0" fontId="7" fillId="0" borderId="17" xfId="0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workbookViewId="0">
      <selection sqref="A1:H1"/>
    </sheetView>
  </sheetViews>
  <sheetFormatPr defaultRowHeight="12" x14ac:dyDescent="0.3"/>
  <cols>
    <col min="1" max="1" width="6.375" style="26" customWidth="1"/>
    <col min="2" max="2" width="7.625" style="26" customWidth="1"/>
    <col min="3" max="11" width="9" style="26"/>
    <col min="12" max="12" width="6.125" style="26" customWidth="1"/>
    <col min="13" max="16384" width="9" style="26"/>
  </cols>
  <sheetData>
    <row r="1" spans="1:18" ht="12.75" thickBot="1" x14ac:dyDescent="0.35">
      <c r="A1" s="43" t="s">
        <v>19</v>
      </c>
      <c r="B1" s="44"/>
      <c r="C1" s="44"/>
      <c r="D1" s="44"/>
      <c r="E1" s="44"/>
      <c r="F1" s="44"/>
      <c r="G1" s="44"/>
      <c r="H1" s="45"/>
    </row>
    <row r="2" spans="1:18" ht="12.75" thickBot="1" x14ac:dyDescent="0.35">
      <c r="A2" s="46" t="s">
        <v>0</v>
      </c>
      <c r="B2" s="47"/>
      <c r="C2" s="47"/>
      <c r="D2" s="47"/>
      <c r="E2" s="47"/>
      <c r="F2" s="47"/>
      <c r="G2" s="47"/>
      <c r="H2" s="48"/>
      <c r="L2" s="43" t="s">
        <v>20</v>
      </c>
      <c r="M2" s="44"/>
      <c r="N2" s="44"/>
      <c r="O2" s="44"/>
      <c r="P2" s="44"/>
      <c r="Q2" s="44"/>
      <c r="R2" s="45"/>
    </row>
    <row r="3" spans="1:18" ht="12.75" thickBot="1" x14ac:dyDescent="0.35">
      <c r="A3" s="27" t="s">
        <v>76</v>
      </c>
      <c r="B3" s="43" t="s">
        <v>3</v>
      </c>
      <c r="C3" s="44"/>
      <c r="D3" s="44"/>
      <c r="E3" s="44"/>
      <c r="F3" s="44"/>
      <c r="G3" s="44"/>
      <c r="H3" s="45"/>
      <c r="L3" s="46" t="s">
        <v>78</v>
      </c>
      <c r="M3" s="47"/>
      <c r="N3" s="47"/>
      <c r="O3" s="47"/>
      <c r="P3" s="47"/>
      <c r="Q3" s="47"/>
      <c r="R3" s="48"/>
    </row>
    <row r="4" spans="1:18" ht="12.75" thickBot="1" x14ac:dyDescent="0.35">
      <c r="A4" s="27" t="s">
        <v>2</v>
      </c>
      <c r="B4" s="49"/>
      <c r="C4" s="50"/>
      <c r="D4" s="50"/>
      <c r="E4" s="50"/>
      <c r="F4" s="50"/>
      <c r="G4" s="50"/>
      <c r="H4" s="51"/>
      <c r="L4" s="28" t="s">
        <v>11</v>
      </c>
      <c r="M4" s="40" t="s">
        <v>12</v>
      </c>
      <c r="N4" s="41"/>
      <c r="O4" s="41"/>
      <c r="P4" s="41"/>
      <c r="Q4" s="41"/>
      <c r="R4" s="42"/>
    </row>
    <row r="5" spans="1:18" ht="48.75" thickBot="1" x14ac:dyDescent="0.35">
      <c r="A5" s="29"/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L5" s="9" t="s">
        <v>2</v>
      </c>
      <c r="M5" s="8" t="s">
        <v>13</v>
      </c>
      <c r="N5" s="8" t="s">
        <v>14</v>
      </c>
      <c r="O5" s="8" t="s">
        <v>15</v>
      </c>
      <c r="P5" s="8" t="s">
        <v>16</v>
      </c>
      <c r="Q5" s="8" t="s">
        <v>17</v>
      </c>
      <c r="R5" s="8" t="s">
        <v>18</v>
      </c>
    </row>
    <row r="6" spans="1:18" ht="12.75" thickBot="1" x14ac:dyDescent="0.35">
      <c r="A6" s="9">
        <v>1</v>
      </c>
      <c r="B6" s="12">
        <v>3</v>
      </c>
      <c r="C6" s="8">
        <v>3</v>
      </c>
      <c r="D6" s="8">
        <v>2</v>
      </c>
      <c r="E6" s="8">
        <v>3</v>
      </c>
      <c r="F6" s="8">
        <v>3</v>
      </c>
      <c r="G6" s="8">
        <v>3</v>
      </c>
      <c r="H6" s="8">
        <v>3</v>
      </c>
      <c r="L6" s="30">
        <v>1</v>
      </c>
      <c r="M6" s="12">
        <v>3</v>
      </c>
      <c r="N6" s="8">
        <v>3</v>
      </c>
      <c r="O6" s="8">
        <v>2</v>
      </c>
      <c r="P6" s="12">
        <v>3</v>
      </c>
      <c r="Q6" s="8">
        <v>3</v>
      </c>
      <c r="R6" s="8">
        <v>3</v>
      </c>
    </row>
    <row r="7" spans="1:18" ht="12.75" thickBot="1" x14ac:dyDescent="0.35">
      <c r="A7" s="9">
        <v>2</v>
      </c>
      <c r="B7" s="12">
        <v>2</v>
      </c>
      <c r="C7" s="8">
        <v>3</v>
      </c>
      <c r="D7" s="8">
        <v>2</v>
      </c>
      <c r="E7" s="8">
        <v>2</v>
      </c>
      <c r="F7" s="8">
        <v>2</v>
      </c>
      <c r="G7" s="8">
        <v>2</v>
      </c>
      <c r="H7" s="8">
        <v>3</v>
      </c>
      <c r="L7" s="30">
        <v>2</v>
      </c>
      <c r="M7" s="12">
        <v>2</v>
      </c>
      <c r="N7" s="8">
        <v>3</v>
      </c>
      <c r="O7" s="8">
        <v>2</v>
      </c>
      <c r="P7" s="12">
        <v>2</v>
      </c>
      <c r="Q7" s="8">
        <v>2</v>
      </c>
      <c r="R7" s="8">
        <v>1</v>
      </c>
    </row>
    <row r="8" spans="1:18" ht="12.75" thickBot="1" x14ac:dyDescent="0.35">
      <c r="A8" s="9">
        <v>3</v>
      </c>
      <c r="B8" s="12">
        <v>2</v>
      </c>
      <c r="C8" s="8">
        <v>3</v>
      </c>
      <c r="D8" s="8">
        <v>3</v>
      </c>
      <c r="E8" s="8">
        <v>2</v>
      </c>
      <c r="F8" s="8">
        <v>3</v>
      </c>
      <c r="G8" s="8">
        <v>2</v>
      </c>
      <c r="H8" s="8">
        <v>2</v>
      </c>
      <c r="L8" s="30">
        <v>3</v>
      </c>
      <c r="M8" s="12">
        <v>2</v>
      </c>
      <c r="N8" s="8">
        <v>3</v>
      </c>
      <c r="O8" s="8">
        <v>3</v>
      </c>
      <c r="P8" s="12">
        <v>2</v>
      </c>
      <c r="Q8" s="8">
        <v>3</v>
      </c>
      <c r="R8" s="8">
        <v>1</v>
      </c>
    </row>
    <row r="9" spans="1:18" ht="12.75" thickBot="1" x14ac:dyDescent="0.35">
      <c r="A9" s="9">
        <v>4</v>
      </c>
      <c r="B9" s="12">
        <v>2</v>
      </c>
      <c r="C9" s="8">
        <v>3</v>
      </c>
      <c r="D9" s="8">
        <v>2</v>
      </c>
      <c r="E9" s="8">
        <v>2</v>
      </c>
      <c r="F9" s="8">
        <v>3</v>
      </c>
      <c r="G9" s="8">
        <v>2</v>
      </c>
      <c r="H9" s="8">
        <v>2</v>
      </c>
      <c r="L9" s="30">
        <v>4</v>
      </c>
      <c r="M9" s="12">
        <v>2</v>
      </c>
      <c r="N9" s="8">
        <v>3</v>
      </c>
      <c r="O9" s="8">
        <v>2</v>
      </c>
      <c r="P9" s="12">
        <v>2</v>
      </c>
      <c r="Q9" s="8">
        <v>3</v>
      </c>
      <c r="R9" s="8">
        <v>2</v>
      </c>
    </row>
    <row r="10" spans="1:18" ht="12.75" thickBot="1" x14ac:dyDescent="0.35">
      <c r="A10" s="9">
        <v>5</v>
      </c>
      <c r="B10" s="12">
        <v>1</v>
      </c>
      <c r="C10" s="8">
        <v>1</v>
      </c>
      <c r="D10" s="8">
        <v>2</v>
      </c>
      <c r="E10" s="8">
        <v>1</v>
      </c>
      <c r="F10" s="8">
        <v>2</v>
      </c>
      <c r="G10" s="8">
        <v>2</v>
      </c>
      <c r="H10" s="8">
        <v>2</v>
      </c>
      <c r="L10" s="30">
        <v>5</v>
      </c>
      <c r="M10" s="12">
        <v>2</v>
      </c>
      <c r="N10" s="8">
        <v>2</v>
      </c>
      <c r="O10" s="8">
        <v>2</v>
      </c>
      <c r="P10" s="12">
        <v>2</v>
      </c>
      <c r="Q10" s="8">
        <v>2</v>
      </c>
      <c r="R10" s="8">
        <v>2</v>
      </c>
    </row>
    <row r="11" spans="1:18" ht="12.75" thickBot="1" x14ac:dyDescent="0.35">
      <c r="A11" s="9">
        <v>6</v>
      </c>
      <c r="B11" s="12">
        <v>1</v>
      </c>
      <c r="C11" s="8">
        <v>2</v>
      </c>
      <c r="D11" s="8">
        <v>1</v>
      </c>
      <c r="E11" s="8">
        <v>2</v>
      </c>
      <c r="F11" s="8">
        <v>2</v>
      </c>
      <c r="G11" s="8">
        <v>2</v>
      </c>
      <c r="H11" s="8">
        <v>2</v>
      </c>
      <c r="L11" s="30">
        <v>6</v>
      </c>
      <c r="M11" s="12">
        <v>2</v>
      </c>
      <c r="N11" s="8">
        <v>2</v>
      </c>
      <c r="O11" s="8">
        <v>2</v>
      </c>
      <c r="P11" s="12">
        <v>2</v>
      </c>
      <c r="Q11" s="8">
        <v>2</v>
      </c>
      <c r="R11" s="8">
        <v>2</v>
      </c>
    </row>
    <row r="12" spans="1:18" ht="12.75" thickBot="1" x14ac:dyDescent="0.35">
      <c r="A12" s="9">
        <v>7</v>
      </c>
      <c r="B12" s="12">
        <v>2</v>
      </c>
      <c r="C12" s="8">
        <v>2</v>
      </c>
      <c r="D12" s="8">
        <v>3</v>
      </c>
      <c r="E12" s="8">
        <v>2</v>
      </c>
      <c r="F12" s="8">
        <v>2</v>
      </c>
      <c r="G12" s="8">
        <v>3</v>
      </c>
      <c r="H12" s="8">
        <v>2</v>
      </c>
      <c r="L12" s="30">
        <v>7</v>
      </c>
      <c r="M12" s="12">
        <v>2</v>
      </c>
      <c r="N12" s="8">
        <v>2</v>
      </c>
      <c r="O12" s="8">
        <v>3</v>
      </c>
      <c r="P12" s="12">
        <v>2</v>
      </c>
      <c r="Q12" s="8">
        <v>2</v>
      </c>
      <c r="R12" s="8">
        <v>3</v>
      </c>
    </row>
    <row r="13" spans="1:18" ht="12.75" thickBot="1" x14ac:dyDescent="0.35">
      <c r="A13" s="9">
        <v>8</v>
      </c>
      <c r="B13" s="12">
        <v>3</v>
      </c>
      <c r="C13" s="8">
        <v>3</v>
      </c>
      <c r="D13" s="8">
        <v>3</v>
      </c>
      <c r="E13" s="8">
        <v>3</v>
      </c>
      <c r="F13" s="8">
        <v>3</v>
      </c>
      <c r="G13" s="8">
        <v>2</v>
      </c>
      <c r="H13" s="8">
        <v>3</v>
      </c>
      <c r="L13" s="30">
        <v>8</v>
      </c>
      <c r="M13" s="12">
        <v>3</v>
      </c>
      <c r="N13" s="8">
        <v>3</v>
      </c>
      <c r="O13" s="8">
        <v>3</v>
      </c>
      <c r="P13" s="12">
        <v>3</v>
      </c>
      <c r="Q13" s="8">
        <v>3</v>
      </c>
      <c r="R13" s="8">
        <v>2</v>
      </c>
    </row>
    <row r="14" spans="1:18" ht="12.75" thickBot="1" x14ac:dyDescent="0.35">
      <c r="A14" s="9">
        <v>9</v>
      </c>
      <c r="B14" s="12">
        <v>1</v>
      </c>
      <c r="C14" s="8">
        <v>2</v>
      </c>
      <c r="D14" s="8">
        <v>2</v>
      </c>
      <c r="E14" s="8">
        <v>1</v>
      </c>
      <c r="F14" s="8">
        <v>2</v>
      </c>
      <c r="G14" s="8">
        <v>1</v>
      </c>
      <c r="H14" s="8">
        <v>2</v>
      </c>
      <c r="L14" s="30">
        <v>9</v>
      </c>
      <c r="M14" s="12">
        <v>2</v>
      </c>
      <c r="N14" s="8">
        <v>2</v>
      </c>
      <c r="O14" s="8">
        <v>2</v>
      </c>
      <c r="P14" s="12">
        <v>2</v>
      </c>
      <c r="Q14" s="8">
        <v>2</v>
      </c>
      <c r="R14" s="8">
        <v>1</v>
      </c>
    </row>
    <row r="15" spans="1:18" ht="12.75" thickBot="1" x14ac:dyDescent="0.35">
      <c r="A15" s="9">
        <v>10</v>
      </c>
      <c r="B15" s="12">
        <v>3</v>
      </c>
      <c r="C15" s="8">
        <v>2</v>
      </c>
      <c r="D15" s="8">
        <v>3</v>
      </c>
      <c r="E15" s="8">
        <v>3</v>
      </c>
      <c r="F15" s="8">
        <v>2</v>
      </c>
      <c r="G15" s="8">
        <v>3</v>
      </c>
      <c r="H15" s="8">
        <v>3</v>
      </c>
      <c r="L15" s="30">
        <v>10</v>
      </c>
      <c r="M15" s="12">
        <v>3</v>
      </c>
      <c r="N15" s="8">
        <v>2</v>
      </c>
      <c r="O15" s="8">
        <v>3</v>
      </c>
      <c r="P15" s="12">
        <v>3</v>
      </c>
      <c r="Q15" s="8">
        <v>2</v>
      </c>
      <c r="R15" s="8">
        <v>3</v>
      </c>
    </row>
    <row r="16" spans="1:18" ht="12.75" thickBot="1" x14ac:dyDescent="0.35">
      <c r="A16" s="9">
        <v>11</v>
      </c>
      <c r="B16" s="12">
        <v>3</v>
      </c>
      <c r="C16" s="8">
        <v>2</v>
      </c>
      <c r="D16" s="8">
        <v>2</v>
      </c>
      <c r="E16" s="8">
        <v>3</v>
      </c>
      <c r="F16" s="8">
        <v>3</v>
      </c>
      <c r="G16" s="8">
        <v>3</v>
      </c>
      <c r="H16" s="8">
        <v>3</v>
      </c>
      <c r="L16" s="30">
        <v>11</v>
      </c>
      <c r="M16" s="12">
        <v>3</v>
      </c>
      <c r="N16" s="8">
        <v>2</v>
      </c>
      <c r="O16" s="8">
        <v>2</v>
      </c>
      <c r="P16" s="12">
        <v>3</v>
      </c>
      <c r="Q16" s="8">
        <v>3</v>
      </c>
      <c r="R16" s="8">
        <v>3</v>
      </c>
    </row>
    <row r="17" spans="1:18" ht="12.75" thickBot="1" x14ac:dyDescent="0.35">
      <c r="A17" s="9">
        <v>12</v>
      </c>
      <c r="B17" s="12">
        <v>3</v>
      </c>
      <c r="C17" s="8">
        <v>3</v>
      </c>
      <c r="D17" s="8">
        <v>3</v>
      </c>
      <c r="E17" s="8">
        <v>3</v>
      </c>
      <c r="F17" s="8">
        <v>3</v>
      </c>
      <c r="G17" s="8">
        <v>2</v>
      </c>
      <c r="H17" s="8">
        <v>3</v>
      </c>
      <c r="L17" s="30">
        <v>12</v>
      </c>
      <c r="M17" s="12">
        <v>3</v>
      </c>
      <c r="N17" s="8">
        <v>3</v>
      </c>
      <c r="O17" s="8">
        <v>3</v>
      </c>
      <c r="P17" s="12">
        <v>3</v>
      </c>
      <c r="Q17" s="8">
        <v>3</v>
      </c>
      <c r="R17" s="8">
        <v>2</v>
      </c>
    </row>
    <row r="18" spans="1:18" ht="12.75" thickBot="1" x14ac:dyDescent="0.35">
      <c r="A18" s="9">
        <v>13</v>
      </c>
      <c r="B18" s="12">
        <v>3</v>
      </c>
      <c r="C18" s="8">
        <v>3</v>
      </c>
      <c r="D18" s="8">
        <v>2</v>
      </c>
      <c r="E18" s="8">
        <v>3</v>
      </c>
      <c r="F18" s="8">
        <v>3</v>
      </c>
      <c r="G18" s="8">
        <v>2</v>
      </c>
      <c r="H18" s="8">
        <v>3</v>
      </c>
      <c r="L18" s="30">
        <v>13</v>
      </c>
      <c r="M18" s="12">
        <v>3</v>
      </c>
      <c r="N18" s="8">
        <v>3</v>
      </c>
      <c r="O18" s="8">
        <v>2</v>
      </c>
      <c r="P18" s="12">
        <v>3</v>
      </c>
      <c r="Q18" s="8">
        <v>3</v>
      </c>
      <c r="R18" s="8">
        <v>2</v>
      </c>
    </row>
    <row r="19" spans="1:18" ht="12.75" thickBot="1" x14ac:dyDescent="0.35">
      <c r="A19" s="9">
        <v>14</v>
      </c>
      <c r="B19" s="12">
        <v>3</v>
      </c>
      <c r="C19" s="8">
        <v>2</v>
      </c>
      <c r="D19" s="8">
        <v>3</v>
      </c>
      <c r="E19" s="8">
        <v>3</v>
      </c>
      <c r="F19" s="8">
        <v>3</v>
      </c>
      <c r="G19" s="8">
        <v>3</v>
      </c>
      <c r="H19" s="8">
        <v>3</v>
      </c>
      <c r="L19" s="30">
        <v>14</v>
      </c>
      <c r="M19" s="12">
        <v>3</v>
      </c>
      <c r="N19" s="8">
        <v>2</v>
      </c>
      <c r="O19" s="8">
        <v>3</v>
      </c>
      <c r="P19" s="12">
        <v>3</v>
      </c>
      <c r="Q19" s="8">
        <v>3</v>
      </c>
      <c r="R19" s="8">
        <v>3</v>
      </c>
    </row>
    <row r="20" spans="1:18" ht="12.75" thickBot="1" x14ac:dyDescent="0.35">
      <c r="A20" s="9">
        <v>15</v>
      </c>
      <c r="B20" s="12">
        <v>3</v>
      </c>
      <c r="C20" s="8">
        <v>3</v>
      </c>
      <c r="D20" s="8">
        <v>2</v>
      </c>
      <c r="E20" s="8">
        <v>3</v>
      </c>
      <c r="F20" s="8">
        <v>3</v>
      </c>
      <c r="G20" s="8">
        <v>2</v>
      </c>
      <c r="H20" s="8">
        <v>3</v>
      </c>
      <c r="L20" s="30">
        <v>15</v>
      </c>
      <c r="M20" s="12">
        <v>3</v>
      </c>
      <c r="N20" s="8">
        <v>3</v>
      </c>
      <c r="O20" s="8">
        <v>2</v>
      </c>
      <c r="P20" s="12">
        <v>3</v>
      </c>
      <c r="Q20" s="8">
        <v>3</v>
      </c>
      <c r="R20" s="8">
        <v>2</v>
      </c>
    </row>
    <row r="21" spans="1:18" ht="12.75" thickBot="1" x14ac:dyDescent="0.35">
      <c r="A21" s="9">
        <v>16</v>
      </c>
      <c r="B21" s="12">
        <v>3</v>
      </c>
      <c r="C21" s="8">
        <v>2</v>
      </c>
      <c r="D21" s="8">
        <v>2</v>
      </c>
      <c r="E21" s="8">
        <v>3</v>
      </c>
      <c r="F21" s="8">
        <v>3</v>
      </c>
      <c r="G21" s="8">
        <v>3</v>
      </c>
      <c r="H21" s="8">
        <v>3</v>
      </c>
      <c r="L21" s="30">
        <v>16</v>
      </c>
      <c r="M21" s="12">
        <v>3</v>
      </c>
      <c r="N21" s="8">
        <v>2</v>
      </c>
      <c r="O21" s="8">
        <v>2</v>
      </c>
      <c r="P21" s="12">
        <v>3</v>
      </c>
      <c r="Q21" s="8">
        <v>3</v>
      </c>
      <c r="R21" s="8">
        <v>3</v>
      </c>
    </row>
    <row r="22" spans="1:18" ht="12.75" thickBot="1" x14ac:dyDescent="0.35">
      <c r="A22" s="9">
        <v>17</v>
      </c>
      <c r="B22" s="12">
        <v>3</v>
      </c>
      <c r="C22" s="8">
        <v>3</v>
      </c>
      <c r="D22" s="8">
        <v>3</v>
      </c>
      <c r="E22" s="8">
        <v>3</v>
      </c>
      <c r="F22" s="8">
        <v>2</v>
      </c>
      <c r="G22" s="8">
        <v>2</v>
      </c>
      <c r="H22" s="8">
        <v>3</v>
      </c>
      <c r="L22" s="30">
        <v>17</v>
      </c>
      <c r="M22" s="12">
        <v>3</v>
      </c>
      <c r="N22" s="8">
        <v>3</v>
      </c>
      <c r="O22" s="8">
        <v>3</v>
      </c>
      <c r="P22" s="12">
        <v>3</v>
      </c>
      <c r="Q22" s="8">
        <v>2</v>
      </c>
      <c r="R22" s="8">
        <v>2</v>
      </c>
    </row>
    <row r="23" spans="1:18" ht="12.75" thickBot="1" x14ac:dyDescent="0.35">
      <c r="A23" s="9">
        <v>18</v>
      </c>
      <c r="B23" s="12">
        <v>3</v>
      </c>
      <c r="C23" s="8">
        <v>3</v>
      </c>
      <c r="D23" s="8">
        <v>3</v>
      </c>
      <c r="E23" s="8">
        <v>3</v>
      </c>
      <c r="F23" s="8">
        <v>3</v>
      </c>
      <c r="G23" s="8">
        <v>3</v>
      </c>
      <c r="H23" s="8">
        <v>3</v>
      </c>
      <c r="L23" s="30">
        <v>18</v>
      </c>
      <c r="M23" s="12">
        <v>3</v>
      </c>
      <c r="N23" s="8">
        <v>3</v>
      </c>
      <c r="O23" s="8">
        <v>3</v>
      </c>
      <c r="P23" s="12">
        <v>3</v>
      </c>
      <c r="Q23" s="8">
        <v>3</v>
      </c>
      <c r="R23" s="8">
        <v>3</v>
      </c>
    </row>
    <row r="24" spans="1:18" ht="12.75" thickBot="1" x14ac:dyDescent="0.35">
      <c r="A24" s="9">
        <v>19</v>
      </c>
      <c r="B24" s="12">
        <v>1</v>
      </c>
      <c r="C24" s="8">
        <v>2</v>
      </c>
      <c r="D24" s="8">
        <v>2</v>
      </c>
      <c r="E24" s="8">
        <v>1</v>
      </c>
      <c r="F24" s="8">
        <v>1</v>
      </c>
      <c r="G24" s="8">
        <v>2</v>
      </c>
      <c r="H24" s="8">
        <v>2</v>
      </c>
      <c r="L24" s="30">
        <v>19</v>
      </c>
      <c r="M24" s="12">
        <v>2</v>
      </c>
      <c r="N24" s="8">
        <v>2</v>
      </c>
      <c r="O24" s="8">
        <v>2</v>
      </c>
      <c r="P24" s="12">
        <v>2</v>
      </c>
      <c r="Q24" s="8">
        <v>2</v>
      </c>
      <c r="R24" s="8">
        <v>1</v>
      </c>
    </row>
    <row r="25" spans="1:18" ht="12.75" thickBot="1" x14ac:dyDescent="0.35">
      <c r="A25" s="9">
        <v>20</v>
      </c>
      <c r="B25" s="12">
        <v>3</v>
      </c>
      <c r="C25" s="8">
        <v>3</v>
      </c>
      <c r="D25" s="8">
        <v>3</v>
      </c>
      <c r="E25" s="8">
        <v>3</v>
      </c>
      <c r="F25" s="8">
        <v>3</v>
      </c>
      <c r="G25" s="8">
        <v>2</v>
      </c>
      <c r="H25" s="8">
        <v>3</v>
      </c>
      <c r="L25" s="30">
        <v>20</v>
      </c>
      <c r="M25" s="12">
        <v>3</v>
      </c>
      <c r="N25" s="8">
        <v>3</v>
      </c>
      <c r="O25" s="8">
        <v>3</v>
      </c>
      <c r="P25" s="12">
        <v>3</v>
      </c>
      <c r="Q25" s="8">
        <v>3</v>
      </c>
      <c r="R25" s="8">
        <v>2</v>
      </c>
    </row>
    <row r="26" spans="1:18" ht="12.75" thickBot="1" x14ac:dyDescent="0.35">
      <c r="A26" s="9">
        <v>21</v>
      </c>
      <c r="B26" s="12">
        <v>3</v>
      </c>
      <c r="C26" s="8">
        <v>3</v>
      </c>
      <c r="D26" s="8">
        <v>3</v>
      </c>
      <c r="E26" s="8">
        <v>3</v>
      </c>
      <c r="F26" s="8">
        <v>3</v>
      </c>
      <c r="G26" s="8">
        <v>3</v>
      </c>
      <c r="H26" s="8">
        <v>3</v>
      </c>
      <c r="L26" s="30">
        <v>21</v>
      </c>
      <c r="M26" s="12">
        <v>3</v>
      </c>
      <c r="N26" s="8">
        <v>3</v>
      </c>
      <c r="O26" s="8">
        <v>3</v>
      </c>
      <c r="P26" s="12">
        <v>3</v>
      </c>
      <c r="Q26" s="8">
        <v>3</v>
      </c>
      <c r="R26" s="8">
        <v>3</v>
      </c>
    </row>
    <row r="27" spans="1:18" ht="12.75" thickBot="1" x14ac:dyDescent="0.35">
      <c r="A27" s="9">
        <v>22</v>
      </c>
      <c r="B27" s="12">
        <v>2</v>
      </c>
      <c r="C27" s="8">
        <v>2</v>
      </c>
      <c r="D27" s="8">
        <v>2</v>
      </c>
      <c r="E27" s="8">
        <v>2</v>
      </c>
      <c r="F27" s="8">
        <v>2</v>
      </c>
      <c r="G27" s="8">
        <v>2</v>
      </c>
      <c r="H27" s="8">
        <v>2</v>
      </c>
      <c r="L27" s="30">
        <v>22</v>
      </c>
      <c r="M27" s="12">
        <v>2</v>
      </c>
      <c r="N27" s="8">
        <v>2</v>
      </c>
      <c r="O27" s="8">
        <v>2</v>
      </c>
      <c r="P27" s="12">
        <v>2</v>
      </c>
      <c r="Q27" s="8">
        <v>2</v>
      </c>
      <c r="R27" s="8">
        <v>2</v>
      </c>
    </row>
    <row r="28" spans="1:18" ht="12.75" thickBot="1" x14ac:dyDescent="0.35">
      <c r="A28" s="9">
        <v>23</v>
      </c>
      <c r="B28" s="12">
        <v>3</v>
      </c>
      <c r="C28" s="8">
        <v>3</v>
      </c>
      <c r="D28" s="8">
        <v>3</v>
      </c>
      <c r="E28" s="8">
        <v>3</v>
      </c>
      <c r="F28" s="8">
        <v>3</v>
      </c>
      <c r="G28" s="8">
        <v>3</v>
      </c>
      <c r="H28" s="8">
        <v>3</v>
      </c>
      <c r="L28" s="30">
        <v>23</v>
      </c>
      <c r="M28" s="12">
        <v>3</v>
      </c>
      <c r="N28" s="8">
        <v>3</v>
      </c>
      <c r="O28" s="8">
        <v>3</v>
      </c>
      <c r="P28" s="12">
        <v>3</v>
      </c>
      <c r="Q28" s="8">
        <v>3</v>
      </c>
      <c r="R28" s="8">
        <v>3</v>
      </c>
    </row>
    <row r="29" spans="1:18" ht="12.75" thickBot="1" x14ac:dyDescent="0.35">
      <c r="A29" s="9">
        <v>24</v>
      </c>
      <c r="B29" s="12">
        <v>3</v>
      </c>
      <c r="C29" s="8">
        <v>2</v>
      </c>
      <c r="D29" s="8">
        <v>3</v>
      </c>
      <c r="E29" s="8">
        <v>3</v>
      </c>
      <c r="F29" s="8">
        <v>3</v>
      </c>
      <c r="G29" s="8">
        <v>2</v>
      </c>
      <c r="H29" s="8">
        <v>3</v>
      </c>
      <c r="L29" s="30">
        <v>24</v>
      </c>
      <c r="M29" s="12">
        <v>3</v>
      </c>
      <c r="N29" s="8">
        <v>2</v>
      </c>
      <c r="O29" s="8">
        <v>3</v>
      </c>
      <c r="P29" s="12">
        <v>3</v>
      </c>
      <c r="Q29" s="8">
        <v>3</v>
      </c>
      <c r="R29" s="8">
        <v>2</v>
      </c>
    </row>
    <row r="30" spans="1:18" ht="12.75" thickBot="1" x14ac:dyDescent="0.35">
      <c r="A30" s="9">
        <v>25</v>
      </c>
      <c r="B30" s="12">
        <v>3</v>
      </c>
      <c r="C30" s="8">
        <v>3</v>
      </c>
      <c r="D30" s="8">
        <v>2</v>
      </c>
      <c r="E30" s="8">
        <v>3</v>
      </c>
      <c r="F30" s="8">
        <v>2</v>
      </c>
      <c r="G30" s="8">
        <v>3</v>
      </c>
      <c r="H30" s="8">
        <v>3</v>
      </c>
      <c r="L30" s="30">
        <v>25</v>
      </c>
      <c r="M30" s="12">
        <v>3</v>
      </c>
      <c r="N30" s="8">
        <v>3</v>
      </c>
      <c r="O30" s="8">
        <v>2</v>
      </c>
      <c r="P30" s="12">
        <v>3</v>
      </c>
      <c r="Q30" s="8">
        <v>2</v>
      </c>
      <c r="R30" s="8">
        <v>3</v>
      </c>
    </row>
    <row r="31" spans="1:18" ht="12.75" thickBot="1" x14ac:dyDescent="0.35">
      <c r="A31" s="9">
        <v>26</v>
      </c>
      <c r="B31" s="12">
        <v>2</v>
      </c>
      <c r="C31" s="8">
        <v>2</v>
      </c>
      <c r="D31" s="8">
        <v>3</v>
      </c>
      <c r="E31" s="8">
        <v>2</v>
      </c>
      <c r="F31" s="8">
        <v>2</v>
      </c>
      <c r="G31" s="8">
        <v>3</v>
      </c>
      <c r="H31" s="8">
        <v>2</v>
      </c>
      <c r="L31" s="30">
        <v>26</v>
      </c>
      <c r="M31" s="12">
        <v>2</v>
      </c>
      <c r="N31" s="8">
        <v>2</v>
      </c>
      <c r="O31" s="8">
        <v>3</v>
      </c>
      <c r="P31" s="12">
        <v>2</v>
      </c>
      <c r="Q31" s="8">
        <v>2</v>
      </c>
      <c r="R31" s="8">
        <v>3</v>
      </c>
    </row>
    <row r="32" spans="1:18" ht="12.75" thickBot="1" x14ac:dyDescent="0.35">
      <c r="A32" s="9">
        <v>27</v>
      </c>
      <c r="B32" s="12">
        <v>3</v>
      </c>
      <c r="C32" s="8">
        <v>2</v>
      </c>
      <c r="D32" s="8">
        <v>2</v>
      </c>
      <c r="E32" s="8">
        <v>3</v>
      </c>
      <c r="F32" s="8">
        <v>3</v>
      </c>
      <c r="G32" s="8">
        <v>2</v>
      </c>
      <c r="H32" s="8">
        <v>3</v>
      </c>
      <c r="L32" s="30">
        <v>27</v>
      </c>
      <c r="M32" s="12">
        <v>3</v>
      </c>
      <c r="N32" s="8">
        <v>2</v>
      </c>
      <c r="O32" s="8">
        <v>2</v>
      </c>
      <c r="P32" s="12">
        <v>3</v>
      </c>
      <c r="Q32" s="8">
        <v>3</v>
      </c>
      <c r="R32" s="8">
        <v>2</v>
      </c>
    </row>
    <row r="33" spans="1:20" ht="12.75" thickBot="1" x14ac:dyDescent="0.35">
      <c r="A33" s="9">
        <v>28</v>
      </c>
      <c r="B33" s="12">
        <v>3</v>
      </c>
      <c r="C33" s="8">
        <v>3</v>
      </c>
      <c r="D33" s="8">
        <v>2</v>
      </c>
      <c r="E33" s="8">
        <v>3</v>
      </c>
      <c r="F33" s="8">
        <v>2</v>
      </c>
      <c r="G33" s="8">
        <v>3</v>
      </c>
      <c r="H33" s="8">
        <v>3</v>
      </c>
      <c r="L33" s="9">
        <v>28</v>
      </c>
      <c r="M33" s="12">
        <v>3</v>
      </c>
      <c r="N33" s="8">
        <v>3</v>
      </c>
      <c r="O33" s="8">
        <v>2</v>
      </c>
      <c r="P33" s="12">
        <v>3</v>
      </c>
      <c r="Q33" s="8">
        <v>2</v>
      </c>
      <c r="R33" s="8">
        <v>3</v>
      </c>
    </row>
    <row r="34" spans="1:20" ht="12.75" thickBot="1" x14ac:dyDescent="0.35">
      <c r="A34" s="9">
        <v>29</v>
      </c>
      <c r="B34" s="12">
        <v>3</v>
      </c>
      <c r="C34" s="8">
        <v>3</v>
      </c>
      <c r="D34" s="8">
        <v>3</v>
      </c>
      <c r="E34" s="8">
        <v>3</v>
      </c>
      <c r="F34" s="8">
        <v>2</v>
      </c>
      <c r="G34" s="8">
        <v>3</v>
      </c>
      <c r="H34" s="8">
        <v>3</v>
      </c>
      <c r="L34" s="9">
        <v>29</v>
      </c>
      <c r="M34" s="12">
        <v>3</v>
      </c>
      <c r="N34" s="8">
        <v>3</v>
      </c>
      <c r="O34" s="8">
        <v>3</v>
      </c>
      <c r="P34" s="12">
        <v>3</v>
      </c>
      <c r="Q34" s="8">
        <v>2</v>
      </c>
      <c r="R34" s="8">
        <v>3</v>
      </c>
    </row>
    <row r="35" spans="1:20" ht="12.75" thickBot="1" x14ac:dyDescent="0.35">
      <c r="A35" s="9">
        <v>30</v>
      </c>
      <c r="B35" s="12">
        <v>3</v>
      </c>
      <c r="C35" s="8">
        <v>3</v>
      </c>
      <c r="D35" s="8">
        <v>2</v>
      </c>
      <c r="E35" s="8">
        <v>3</v>
      </c>
      <c r="F35" s="8">
        <v>3</v>
      </c>
      <c r="G35" s="8">
        <v>2</v>
      </c>
      <c r="H35" s="8">
        <v>3</v>
      </c>
      <c r="L35" s="9">
        <v>30</v>
      </c>
      <c r="M35" s="12">
        <v>3</v>
      </c>
      <c r="N35" s="8">
        <v>3</v>
      </c>
      <c r="O35" s="8">
        <v>2</v>
      </c>
      <c r="P35" s="12">
        <v>3</v>
      </c>
      <c r="Q35" s="8">
        <v>3</v>
      </c>
      <c r="R35" s="8">
        <v>2</v>
      </c>
    </row>
    <row r="36" spans="1:20" ht="12.75" thickBot="1" x14ac:dyDescent="0.35">
      <c r="A36" s="9">
        <v>31</v>
      </c>
      <c r="B36" s="12">
        <v>3</v>
      </c>
      <c r="C36" s="8">
        <v>2</v>
      </c>
      <c r="D36" s="8">
        <v>3</v>
      </c>
      <c r="E36" s="8">
        <v>3</v>
      </c>
      <c r="F36" s="8">
        <v>3</v>
      </c>
      <c r="G36" s="8">
        <v>3</v>
      </c>
      <c r="H36" s="8">
        <v>3</v>
      </c>
      <c r="L36" s="9">
        <v>31</v>
      </c>
      <c r="M36" s="12">
        <v>3</v>
      </c>
      <c r="N36" s="8">
        <v>2</v>
      </c>
      <c r="O36" s="8">
        <v>3</v>
      </c>
      <c r="P36" s="12">
        <v>3</v>
      </c>
      <c r="Q36" s="8">
        <v>3</v>
      </c>
      <c r="R36" s="8">
        <v>3</v>
      </c>
    </row>
    <row r="37" spans="1:20" ht="12.75" thickBot="1" x14ac:dyDescent="0.35">
      <c r="A37" s="9">
        <v>32</v>
      </c>
      <c r="B37" s="12">
        <v>3</v>
      </c>
      <c r="C37" s="8">
        <v>3</v>
      </c>
      <c r="D37" s="8">
        <v>2</v>
      </c>
      <c r="E37" s="8">
        <v>3</v>
      </c>
      <c r="F37" s="8">
        <v>3</v>
      </c>
      <c r="G37" s="8">
        <v>2</v>
      </c>
      <c r="H37" s="8">
        <v>3</v>
      </c>
      <c r="L37" s="9">
        <v>32</v>
      </c>
      <c r="M37" s="12">
        <v>3</v>
      </c>
      <c r="N37" s="8">
        <v>3</v>
      </c>
      <c r="O37" s="8">
        <v>2</v>
      </c>
      <c r="P37" s="8">
        <v>3</v>
      </c>
      <c r="Q37" s="8">
        <v>3</v>
      </c>
      <c r="R37" s="8">
        <v>2</v>
      </c>
    </row>
    <row r="38" spans="1:20" ht="12.75" thickBot="1" x14ac:dyDescent="0.35">
      <c r="A38" s="31">
        <v>33</v>
      </c>
      <c r="B38" s="17">
        <v>3</v>
      </c>
      <c r="C38" s="32">
        <v>2</v>
      </c>
      <c r="D38" s="32">
        <v>3</v>
      </c>
      <c r="E38" s="32">
        <v>3</v>
      </c>
      <c r="F38" s="32">
        <v>3</v>
      </c>
      <c r="G38" s="32">
        <v>3</v>
      </c>
      <c r="H38" s="32">
        <v>3</v>
      </c>
      <c r="I38" s="26" t="s">
        <v>21</v>
      </c>
      <c r="J38" s="26" t="s">
        <v>22</v>
      </c>
      <c r="L38" s="31">
        <v>33</v>
      </c>
      <c r="M38" s="17">
        <v>3</v>
      </c>
      <c r="N38" s="32">
        <v>2</v>
      </c>
      <c r="O38" s="32">
        <v>3</v>
      </c>
      <c r="P38" s="32">
        <v>3</v>
      </c>
      <c r="Q38" s="32">
        <v>3</v>
      </c>
      <c r="R38" s="32">
        <v>3</v>
      </c>
      <c r="S38" s="26" t="s">
        <v>23</v>
      </c>
      <c r="T38" s="26" t="s">
        <v>24</v>
      </c>
    </row>
    <row r="39" spans="1:20" ht="12.75" thickTop="1" x14ac:dyDescent="0.3">
      <c r="A39" s="33" t="s">
        <v>35</v>
      </c>
      <c r="B39" s="33">
        <f t="shared" ref="B39:H39" si="0">COUNTIF(B6:B38,3)</f>
        <v>23</v>
      </c>
      <c r="C39" s="33">
        <f t="shared" si="0"/>
        <v>18</v>
      </c>
      <c r="D39" s="33">
        <f t="shared" si="0"/>
        <v>16</v>
      </c>
      <c r="E39" s="33">
        <f t="shared" si="0"/>
        <v>23</v>
      </c>
      <c r="F39" s="33">
        <f t="shared" si="0"/>
        <v>20</v>
      </c>
      <c r="G39" s="33">
        <f t="shared" si="0"/>
        <v>15</v>
      </c>
      <c r="H39" s="33">
        <f t="shared" si="0"/>
        <v>24</v>
      </c>
      <c r="I39" s="34">
        <f>AVERAGE(B39:H39)</f>
        <v>19.857142857142858</v>
      </c>
      <c r="J39" s="35">
        <f>I39/$A$38</f>
        <v>0.60173160173160178</v>
      </c>
      <c r="L39" s="33" t="s">
        <v>35</v>
      </c>
      <c r="M39" s="36">
        <f>COUNTIF(M6:M38,3)</f>
        <v>23</v>
      </c>
      <c r="N39" s="36">
        <f t="shared" ref="N39:R39" si="1">COUNTIF(N6:N38,3)</f>
        <v>18</v>
      </c>
      <c r="O39" s="36">
        <f t="shared" si="1"/>
        <v>16</v>
      </c>
      <c r="P39" s="36">
        <f t="shared" si="1"/>
        <v>23</v>
      </c>
      <c r="Q39" s="36">
        <f t="shared" si="1"/>
        <v>20</v>
      </c>
      <c r="R39" s="36">
        <f t="shared" si="1"/>
        <v>15</v>
      </c>
      <c r="S39" s="34">
        <f>AVERAGE(M39:R39)</f>
        <v>19.166666666666668</v>
      </c>
      <c r="T39" s="35">
        <f>S39/$L$38</f>
        <v>0.58080808080808088</v>
      </c>
    </row>
    <row r="40" spans="1:20" x14ac:dyDescent="0.3">
      <c r="A40" s="37" t="s">
        <v>37</v>
      </c>
      <c r="B40" s="37">
        <f t="shared" ref="B40:H40" si="2">COUNTIF(B6:B38,2)</f>
        <v>6</v>
      </c>
      <c r="C40" s="37">
        <f t="shared" si="2"/>
        <v>14</v>
      </c>
      <c r="D40" s="37">
        <f t="shared" si="2"/>
        <v>16</v>
      </c>
      <c r="E40" s="37">
        <f t="shared" si="2"/>
        <v>7</v>
      </c>
      <c r="F40" s="37">
        <f t="shared" si="2"/>
        <v>12</v>
      </c>
      <c r="G40" s="37">
        <f t="shared" si="2"/>
        <v>17</v>
      </c>
      <c r="H40" s="37">
        <f t="shared" si="2"/>
        <v>9</v>
      </c>
      <c r="I40" s="34">
        <f t="shared" ref="I40:I41" si="3">AVERAGE(B40:H40)</f>
        <v>11.571428571428571</v>
      </c>
      <c r="J40" s="35">
        <f t="shared" ref="J40:J41" si="4">I40/$A$38</f>
        <v>0.35064935064935066</v>
      </c>
      <c r="L40" s="37" t="s">
        <v>37</v>
      </c>
      <c r="M40" s="34">
        <f>COUNTIF(M6:M38,2)</f>
        <v>10</v>
      </c>
      <c r="N40" s="34">
        <f t="shared" ref="N40:R40" si="5">COUNTIF(N6:N38,2)</f>
        <v>15</v>
      </c>
      <c r="O40" s="34">
        <f t="shared" si="5"/>
        <v>17</v>
      </c>
      <c r="P40" s="34">
        <f t="shared" si="5"/>
        <v>10</v>
      </c>
      <c r="Q40" s="34">
        <f t="shared" si="5"/>
        <v>13</v>
      </c>
      <c r="R40" s="34">
        <f t="shared" si="5"/>
        <v>14</v>
      </c>
      <c r="S40" s="34">
        <f t="shared" ref="S40:S41" si="6">AVERAGE(M40:R40)</f>
        <v>13.166666666666666</v>
      </c>
      <c r="T40" s="35">
        <f t="shared" ref="T40:T41" si="7">S40/$L$38</f>
        <v>0.39898989898989895</v>
      </c>
    </row>
    <row r="41" spans="1:20" x14ac:dyDescent="0.3">
      <c r="A41" s="37" t="s">
        <v>39</v>
      </c>
      <c r="B41" s="37">
        <f t="shared" ref="B41:H41" si="8">COUNTIF(B6:B38,1)</f>
        <v>4</v>
      </c>
      <c r="C41" s="37">
        <f t="shared" si="8"/>
        <v>1</v>
      </c>
      <c r="D41" s="37">
        <f t="shared" si="8"/>
        <v>1</v>
      </c>
      <c r="E41" s="37">
        <f t="shared" si="8"/>
        <v>3</v>
      </c>
      <c r="F41" s="37">
        <f t="shared" si="8"/>
        <v>1</v>
      </c>
      <c r="G41" s="37">
        <f t="shared" si="8"/>
        <v>1</v>
      </c>
      <c r="H41" s="37">
        <f t="shared" si="8"/>
        <v>0</v>
      </c>
      <c r="I41" s="34">
        <f t="shared" si="3"/>
        <v>1.5714285714285714</v>
      </c>
      <c r="J41" s="35">
        <f t="shared" si="4"/>
        <v>4.7619047619047616E-2</v>
      </c>
      <c r="L41" s="37" t="s">
        <v>39</v>
      </c>
      <c r="M41" s="34">
        <f>COUNTIF(M6:M38,1)</f>
        <v>0</v>
      </c>
      <c r="N41" s="34">
        <f t="shared" ref="N41:R41" si="9">COUNTIF(N6:N38,1)</f>
        <v>0</v>
      </c>
      <c r="O41" s="34">
        <f t="shared" si="9"/>
        <v>0</v>
      </c>
      <c r="P41" s="34">
        <f t="shared" si="9"/>
        <v>0</v>
      </c>
      <c r="Q41" s="34">
        <f t="shared" si="9"/>
        <v>0</v>
      </c>
      <c r="R41" s="34">
        <f t="shared" si="9"/>
        <v>4</v>
      </c>
      <c r="S41" s="34">
        <f t="shared" si="6"/>
        <v>0.66666666666666663</v>
      </c>
      <c r="T41" s="35">
        <f t="shared" si="7"/>
        <v>2.02020202020202E-2</v>
      </c>
    </row>
    <row r="42" spans="1:20" x14ac:dyDescent="0.3">
      <c r="A42" s="38"/>
      <c r="B42" s="38"/>
      <c r="C42" s="38"/>
      <c r="D42" s="38"/>
      <c r="E42" s="38"/>
      <c r="F42" s="38"/>
      <c r="G42" s="38"/>
      <c r="H42" s="38"/>
    </row>
  </sheetData>
  <mergeCells count="6">
    <mergeCell ref="M4:R4"/>
    <mergeCell ref="A1:H1"/>
    <mergeCell ref="A2:H2"/>
    <mergeCell ref="B3:H4"/>
    <mergeCell ref="L2:R2"/>
    <mergeCell ref="L3:R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activeCell="K2" sqref="K2:P39"/>
    </sheetView>
  </sheetViews>
  <sheetFormatPr defaultRowHeight="15" x14ac:dyDescent="0.3"/>
  <cols>
    <col min="1" max="16384" width="9" style="5"/>
  </cols>
  <sheetData>
    <row r="1" spans="1:16" ht="16.5" customHeight="1" thickBot="1" x14ac:dyDescent="0.35">
      <c r="A1" s="52" t="s">
        <v>41</v>
      </c>
      <c r="B1" s="53"/>
      <c r="C1" s="53"/>
      <c r="D1" s="53"/>
      <c r="E1" s="53"/>
      <c r="F1" s="53"/>
      <c r="G1" s="53"/>
      <c r="H1" s="54"/>
    </row>
    <row r="2" spans="1:16" ht="17.25" customHeight="1" thickBot="1" x14ac:dyDescent="0.35">
      <c r="A2" s="55" t="s">
        <v>25</v>
      </c>
      <c r="B2" s="56"/>
      <c r="C2" s="56"/>
      <c r="D2" s="56"/>
      <c r="E2" s="56"/>
      <c r="F2" s="56"/>
      <c r="G2" s="56"/>
      <c r="H2" s="57"/>
      <c r="K2" s="52" t="s">
        <v>48</v>
      </c>
      <c r="L2" s="53"/>
      <c r="M2" s="53"/>
      <c r="N2" s="53"/>
      <c r="O2" s="53"/>
      <c r="P2" s="54"/>
    </row>
    <row r="3" spans="1:16" ht="28.5" customHeight="1" thickBot="1" x14ac:dyDescent="0.35">
      <c r="A3" s="4" t="s">
        <v>11</v>
      </c>
      <c r="B3" s="58" t="s">
        <v>26</v>
      </c>
      <c r="C3" s="59"/>
      <c r="D3" s="59"/>
      <c r="E3" s="59"/>
      <c r="F3" s="59"/>
      <c r="G3" s="59"/>
      <c r="H3" s="60"/>
      <c r="K3" s="55" t="s">
        <v>25</v>
      </c>
      <c r="L3" s="56"/>
      <c r="M3" s="56"/>
      <c r="N3" s="56"/>
      <c r="O3" s="56"/>
      <c r="P3" s="57"/>
    </row>
    <row r="4" spans="1:16" ht="17.25" customHeight="1" thickBot="1" x14ac:dyDescent="0.35">
      <c r="A4" s="4" t="s">
        <v>2</v>
      </c>
      <c r="B4" s="61" t="s">
        <v>27</v>
      </c>
      <c r="C4" s="61" t="s">
        <v>28</v>
      </c>
      <c r="D4" s="61" t="s">
        <v>29</v>
      </c>
      <c r="E4" s="7" t="s">
        <v>30</v>
      </c>
      <c r="F4" s="61" t="s">
        <v>32</v>
      </c>
      <c r="G4" s="61" t="s">
        <v>33</v>
      </c>
      <c r="H4" s="61" t="s">
        <v>34</v>
      </c>
      <c r="K4" s="4" t="s">
        <v>11</v>
      </c>
      <c r="L4" s="58" t="s">
        <v>42</v>
      </c>
      <c r="M4" s="59"/>
      <c r="N4" s="59"/>
      <c r="O4" s="59"/>
      <c r="P4" s="60"/>
    </row>
    <row r="5" spans="1:16" ht="36.75" thickBot="1" x14ac:dyDescent="0.35">
      <c r="A5" s="20"/>
      <c r="B5" s="62"/>
      <c r="C5" s="62"/>
      <c r="D5" s="62"/>
      <c r="E5" s="8" t="s">
        <v>31</v>
      </c>
      <c r="F5" s="62"/>
      <c r="G5" s="62"/>
      <c r="H5" s="62"/>
      <c r="K5" s="11" t="s">
        <v>2</v>
      </c>
      <c r="L5" s="3" t="s">
        <v>43</v>
      </c>
      <c r="M5" s="3" t="s">
        <v>44</v>
      </c>
      <c r="N5" s="3" t="s">
        <v>45</v>
      </c>
      <c r="O5" s="3" t="s">
        <v>46</v>
      </c>
      <c r="P5" s="3" t="s">
        <v>47</v>
      </c>
    </row>
    <row r="6" spans="1:16" ht="16.5" thickBot="1" x14ac:dyDescent="0.35">
      <c r="A6" s="11">
        <v>1</v>
      </c>
      <c r="B6" s="1">
        <v>3</v>
      </c>
      <c r="C6" s="2">
        <v>2</v>
      </c>
      <c r="D6" s="2">
        <v>2</v>
      </c>
      <c r="E6" s="2">
        <v>3</v>
      </c>
      <c r="F6" s="2">
        <v>2</v>
      </c>
      <c r="G6" s="1">
        <v>3</v>
      </c>
      <c r="H6" s="2">
        <v>3</v>
      </c>
      <c r="K6" s="11">
        <v>1</v>
      </c>
      <c r="L6" s="12">
        <v>2</v>
      </c>
      <c r="M6" s="12">
        <v>2</v>
      </c>
      <c r="N6" s="12">
        <v>2</v>
      </c>
      <c r="O6" s="12">
        <v>3</v>
      </c>
      <c r="P6" s="12">
        <v>2</v>
      </c>
    </row>
    <row r="7" spans="1:16" ht="16.5" thickBot="1" x14ac:dyDescent="0.35">
      <c r="A7" s="11">
        <v>2</v>
      </c>
      <c r="B7" s="1">
        <v>2</v>
      </c>
      <c r="C7" s="2">
        <v>2</v>
      </c>
      <c r="D7" s="2">
        <v>2</v>
      </c>
      <c r="E7" s="2">
        <v>2</v>
      </c>
      <c r="F7" s="2">
        <v>2</v>
      </c>
      <c r="G7" s="1">
        <v>2</v>
      </c>
      <c r="H7" s="2">
        <v>3</v>
      </c>
      <c r="K7" s="11">
        <v>2</v>
      </c>
      <c r="L7" s="12">
        <v>3</v>
      </c>
      <c r="M7" s="12">
        <v>3</v>
      </c>
      <c r="N7" s="12">
        <v>3</v>
      </c>
      <c r="O7" s="12">
        <v>2</v>
      </c>
      <c r="P7" s="12">
        <v>3</v>
      </c>
    </row>
    <row r="8" spans="1:16" ht="16.5" thickBot="1" x14ac:dyDescent="0.35">
      <c r="A8" s="11">
        <v>3</v>
      </c>
      <c r="B8" s="1">
        <v>2</v>
      </c>
      <c r="C8" s="2">
        <v>3</v>
      </c>
      <c r="D8" s="2">
        <v>2</v>
      </c>
      <c r="E8" s="2">
        <v>2</v>
      </c>
      <c r="F8" s="2">
        <v>3</v>
      </c>
      <c r="G8" s="1">
        <v>2</v>
      </c>
      <c r="H8" s="2">
        <v>2</v>
      </c>
      <c r="K8" s="11">
        <v>3</v>
      </c>
      <c r="L8" s="12">
        <v>2</v>
      </c>
      <c r="M8" s="12">
        <v>1</v>
      </c>
      <c r="N8" s="12">
        <v>2</v>
      </c>
      <c r="O8" s="12">
        <v>1</v>
      </c>
      <c r="P8" s="12">
        <v>2</v>
      </c>
    </row>
    <row r="9" spans="1:16" ht="16.5" thickBot="1" x14ac:dyDescent="0.35">
      <c r="A9" s="11">
        <v>4</v>
      </c>
      <c r="B9" s="1">
        <v>2</v>
      </c>
      <c r="C9" s="2">
        <v>3</v>
      </c>
      <c r="D9" s="2">
        <v>2</v>
      </c>
      <c r="E9" s="2">
        <v>2</v>
      </c>
      <c r="F9" s="2">
        <v>3</v>
      </c>
      <c r="G9" s="1">
        <v>2</v>
      </c>
      <c r="H9" s="2">
        <v>2</v>
      </c>
      <c r="K9" s="11">
        <v>4</v>
      </c>
      <c r="L9" s="12">
        <v>2</v>
      </c>
      <c r="M9" s="12">
        <v>2</v>
      </c>
      <c r="N9" s="12">
        <v>3</v>
      </c>
      <c r="O9" s="12">
        <v>3</v>
      </c>
      <c r="P9" s="12">
        <v>2</v>
      </c>
    </row>
    <row r="10" spans="1:16" ht="16.5" thickBot="1" x14ac:dyDescent="0.35">
      <c r="A10" s="11">
        <v>5</v>
      </c>
      <c r="B10" s="1">
        <v>2</v>
      </c>
      <c r="C10" s="2">
        <v>1</v>
      </c>
      <c r="D10" s="2">
        <v>2</v>
      </c>
      <c r="E10" s="2">
        <v>2</v>
      </c>
      <c r="F10" s="2">
        <v>1</v>
      </c>
      <c r="G10" s="1">
        <v>2</v>
      </c>
      <c r="H10" s="2">
        <v>2</v>
      </c>
      <c r="K10" s="11">
        <v>5</v>
      </c>
      <c r="L10" s="12">
        <v>3</v>
      </c>
      <c r="M10" s="12">
        <v>3</v>
      </c>
      <c r="N10" s="12">
        <v>2</v>
      </c>
      <c r="O10" s="12">
        <v>2</v>
      </c>
      <c r="P10" s="12">
        <v>2</v>
      </c>
    </row>
    <row r="11" spans="1:16" ht="16.5" thickBot="1" x14ac:dyDescent="0.35">
      <c r="A11" s="11">
        <v>6</v>
      </c>
      <c r="B11" s="1">
        <v>2</v>
      </c>
      <c r="C11" s="2">
        <v>2</v>
      </c>
      <c r="D11" s="2">
        <v>2</v>
      </c>
      <c r="E11" s="2">
        <v>2</v>
      </c>
      <c r="F11" s="2">
        <v>2</v>
      </c>
      <c r="G11" s="1">
        <v>2</v>
      </c>
      <c r="H11" s="2">
        <v>2</v>
      </c>
      <c r="K11" s="11">
        <v>6</v>
      </c>
      <c r="L11" s="12">
        <v>2</v>
      </c>
      <c r="M11" s="12">
        <v>2</v>
      </c>
      <c r="N11" s="12">
        <v>3</v>
      </c>
      <c r="O11" s="12">
        <v>3</v>
      </c>
      <c r="P11" s="12">
        <v>2</v>
      </c>
    </row>
    <row r="12" spans="1:16" ht="16.5" thickBot="1" x14ac:dyDescent="0.35">
      <c r="A12" s="11">
        <v>7</v>
      </c>
      <c r="B12" s="1">
        <v>2</v>
      </c>
      <c r="C12" s="2">
        <v>2</v>
      </c>
      <c r="D12" s="2">
        <v>2</v>
      </c>
      <c r="E12" s="2">
        <v>2</v>
      </c>
      <c r="F12" s="2">
        <v>2</v>
      </c>
      <c r="G12" s="1">
        <v>2</v>
      </c>
      <c r="H12" s="2">
        <v>2</v>
      </c>
      <c r="K12" s="11">
        <v>7</v>
      </c>
      <c r="L12" s="12">
        <v>2</v>
      </c>
      <c r="M12" s="12">
        <v>3</v>
      </c>
      <c r="N12" s="12">
        <v>2</v>
      </c>
      <c r="O12" s="12">
        <v>2</v>
      </c>
      <c r="P12" s="12">
        <v>2</v>
      </c>
    </row>
    <row r="13" spans="1:16" ht="16.5" thickBot="1" x14ac:dyDescent="0.35">
      <c r="A13" s="11">
        <v>8</v>
      </c>
      <c r="B13" s="1">
        <v>3</v>
      </c>
      <c r="C13" s="2">
        <v>3</v>
      </c>
      <c r="D13" s="2">
        <v>2</v>
      </c>
      <c r="E13" s="2">
        <v>3</v>
      </c>
      <c r="F13" s="2">
        <v>3</v>
      </c>
      <c r="G13" s="1">
        <v>3</v>
      </c>
      <c r="H13" s="2">
        <v>3</v>
      </c>
      <c r="K13" s="11">
        <v>8</v>
      </c>
      <c r="L13" s="12">
        <v>2</v>
      </c>
      <c r="M13" s="12">
        <v>2</v>
      </c>
      <c r="N13" s="12">
        <v>2</v>
      </c>
      <c r="O13" s="12">
        <v>2</v>
      </c>
      <c r="P13" s="12">
        <v>3</v>
      </c>
    </row>
    <row r="14" spans="1:16" ht="16.5" thickBot="1" x14ac:dyDescent="0.35">
      <c r="A14" s="11">
        <v>9</v>
      </c>
      <c r="B14" s="1">
        <v>2</v>
      </c>
      <c r="C14" s="2">
        <v>2</v>
      </c>
      <c r="D14" s="2">
        <v>2</v>
      </c>
      <c r="E14" s="2">
        <v>2</v>
      </c>
      <c r="F14" s="2">
        <v>1</v>
      </c>
      <c r="G14" s="1">
        <v>2</v>
      </c>
      <c r="H14" s="2">
        <v>2</v>
      </c>
      <c r="K14" s="11">
        <v>9</v>
      </c>
      <c r="L14" s="12">
        <v>3</v>
      </c>
      <c r="M14" s="12">
        <v>2</v>
      </c>
      <c r="N14" s="12">
        <v>2</v>
      </c>
      <c r="O14" s="12">
        <v>1</v>
      </c>
      <c r="P14" s="12">
        <v>2</v>
      </c>
    </row>
    <row r="15" spans="1:16" ht="16.5" thickBot="1" x14ac:dyDescent="0.35">
      <c r="A15" s="11">
        <v>10</v>
      </c>
      <c r="B15" s="1">
        <v>3</v>
      </c>
      <c r="C15" s="2">
        <v>2</v>
      </c>
      <c r="D15" s="2">
        <v>2</v>
      </c>
      <c r="E15" s="2">
        <v>3</v>
      </c>
      <c r="F15" s="2">
        <v>2</v>
      </c>
      <c r="G15" s="1">
        <v>3</v>
      </c>
      <c r="H15" s="2">
        <v>3</v>
      </c>
      <c r="K15" s="11">
        <v>10</v>
      </c>
      <c r="L15" s="12">
        <v>3</v>
      </c>
      <c r="M15" s="12">
        <v>2</v>
      </c>
      <c r="N15" s="12">
        <v>2</v>
      </c>
      <c r="O15" s="12">
        <v>3</v>
      </c>
      <c r="P15" s="12">
        <v>3</v>
      </c>
    </row>
    <row r="16" spans="1:16" ht="16.5" thickBot="1" x14ac:dyDescent="0.35">
      <c r="A16" s="11">
        <v>11</v>
      </c>
      <c r="B16" s="1">
        <v>3</v>
      </c>
      <c r="C16" s="2">
        <v>2</v>
      </c>
      <c r="D16" s="2">
        <v>2</v>
      </c>
      <c r="E16" s="2">
        <v>3</v>
      </c>
      <c r="F16" s="2">
        <v>3</v>
      </c>
      <c r="G16" s="1">
        <v>3</v>
      </c>
      <c r="H16" s="2">
        <v>3</v>
      </c>
      <c r="K16" s="11">
        <v>11</v>
      </c>
      <c r="L16" s="12">
        <v>3</v>
      </c>
      <c r="M16" s="12">
        <v>3</v>
      </c>
      <c r="N16" s="12">
        <v>3</v>
      </c>
      <c r="O16" s="12">
        <v>2</v>
      </c>
      <c r="P16" s="12">
        <v>3</v>
      </c>
    </row>
    <row r="17" spans="1:16" ht="16.5" thickBot="1" x14ac:dyDescent="0.35">
      <c r="A17" s="11">
        <v>12</v>
      </c>
      <c r="B17" s="1">
        <v>3</v>
      </c>
      <c r="C17" s="2">
        <v>3</v>
      </c>
      <c r="D17" s="2">
        <v>2</v>
      </c>
      <c r="E17" s="2">
        <v>3</v>
      </c>
      <c r="F17" s="2">
        <v>3</v>
      </c>
      <c r="G17" s="1">
        <v>3</v>
      </c>
      <c r="H17" s="2">
        <v>3</v>
      </c>
      <c r="K17" s="11">
        <v>12</v>
      </c>
      <c r="L17" s="12">
        <v>3</v>
      </c>
      <c r="M17" s="12">
        <v>2</v>
      </c>
      <c r="N17" s="12">
        <v>2</v>
      </c>
      <c r="O17" s="12">
        <v>2</v>
      </c>
      <c r="P17" s="12">
        <v>3</v>
      </c>
    </row>
    <row r="18" spans="1:16" ht="16.5" thickBot="1" x14ac:dyDescent="0.35">
      <c r="A18" s="11">
        <v>13</v>
      </c>
      <c r="B18" s="1">
        <v>3</v>
      </c>
      <c r="C18" s="2">
        <v>3</v>
      </c>
      <c r="D18" s="2">
        <v>2</v>
      </c>
      <c r="E18" s="2">
        <v>3</v>
      </c>
      <c r="F18" s="2">
        <v>3</v>
      </c>
      <c r="G18" s="1">
        <v>3</v>
      </c>
      <c r="H18" s="2">
        <v>3</v>
      </c>
      <c r="K18" s="11">
        <v>13</v>
      </c>
      <c r="L18" s="12">
        <v>2</v>
      </c>
      <c r="M18" s="12">
        <v>2</v>
      </c>
      <c r="N18" s="12">
        <v>2</v>
      </c>
      <c r="O18" s="12">
        <v>3</v>
      </c>
      <c r="P18" s="12">
        <v>2</v>
      </c>
    </row>
    <row r="19" spans="1:16" ht="16.5" thickBot="1" x14ac:dyDescent="0.35">
      <c r="A19" s="11">
        <v>14</v>
      </c>
      <c r="B19" s="1">
        <v>3</v>
      </c>
      <c r="C19" s="2">
        <v>2</v>
      </c>
      <c r="D19" s="2">
        <v>2</v>
      </c>
      <c r="E19" s="2">
        <v>3</v>
      </c>
      <c r="F19" s="2">
        <v>3</v>
      </c>
      <c r="G19" s="1">
        <v>3</v>
      </c>
      <c r="H19" s="2">
        <v>3</v>
      </c>
      <c r="K19" s="11">
        <v>14</v>
      </c>
      <c r="L19" s="12">
        <v>3</v>
      </c>
      <c r="M19" s="12">
        <v>3</v>
      </c>
      <c r="N19" s="12">
        <v>3</v>
      </c>
      <c r="O19" s="12">
        <v>3</v>
      </c>
      <c r="P19" s="12">
        <v>3</v>
      </c>
    </row>
    <row r="20" spans="1:16" ht="16.5" thickBot="1" x14ac:dyDescent="0.35">
      <c r="A20" s="11">
        <v>15</v>
      </c>
      <c r="B20" s="1">
        <v>3</v>
      </c>
      <c r="C20" s="2">
        <v>3</v>
      </c>
      <c r="D20" s="2">
        <v>2</v>
      </c>
      <c r="E20" s="2">
        <v>3</v>
      </c>
      <c r="F20" s="2">
        <v>3</v>
      </c>
      <c r="G20" s="1">
        <v>3</v>
      </c>
      <c r="H20" s="2">
        <v>3</v>
      </c>
      <c r="K20" s="11">
        <v>15</v>
      </c>
      <c r="L20" s="12">
        <v>3</v>
      </c>
      <c r="M20" s="12">
        <v>3</v>
      </c>
      <c r="N20" s="12">
        <v>2</v>
      </c>
      <c r="O20" s="12">
        <v>3</v>
      </c>
      <c r="P20" s="12">
        <v>3</v>
      </c>
    </row>
    <row r="21" spans="1:16" ht="16.5" thickBot="1" x14ac:dyDescent="0.35">
      <c r="A21" s="11">
        <v>16</v>
      </c>
      <c r="B21" s="1">
        <v>3</v>
      </c>
      <c r="C21" s="2">
        <v>2</v>
      </c>
      <c r="D21" s="2">
        <v>2</v>
      </c>
      <c r="E21" s="2">
        <v>3</v>
      </c>
      <c r="F21" s="2">
        <v>3</v>
      </c>
      <c r="G21" s="1">
        <v>3</v>
      </c>
      <c r="H21" s="2">
        <v>3</v>
      </c>
      <c r="K21" s="11">
        <v>16</v>
      </c>
      <c r="L21" s="12">
        <v>2</v>
      </c>
      <c r="M21" s="12">
        <v>2</v>
      </c>
      <c r="N21" s="12">
        <v>3</v>
      </c>
      <c r="O21" s="12">
        <v>3</v>
      </c>
      <c r="P21" s="12">
        <v>2</v>
      </c>
    </row>
    <row r="22" spans="1:16" ht="16.5" thickBot="1" x14ac:dyDescent="0.35">
      <c r="A22" s="11">
        <v>17</v>
      </c>
      <c r="B22" s="1">
        <v>3</v>
      </c>
      <c r="C22" s="2">
        <v>3</v>
      </c>
      <c r="D22" s="2">
        <v>2</v>
      </c>
      <c r="E22" s="2">
        <v>3</v>
      </c>
      <c r="F22" s="2">
        <v>2</v>
      </c>
      <c r="G22" s="1">
        <v>3</v>
      </c>
      <c r="H22" s="2">
        <v>3</v>
      </c>
      <c r="K22" s="11">
        <v>17</v>
      </c>
      <c r="L22" s="12">
        <v>3</v>
      </c>
      <c r="M22" s="12">
        <v>2</v>
      </c>
      <c r="N22" s="12">
        <v>2</v>
      </c>
      <c r="O22" s="12">
        <v>3</v>
      </c>
      <c r="P22" s="12">
        <v>3</v>
      </c>
    </row>
    <row r="23" spans="1:16" ht="16.5" thickBot="1" x14ac:dyDescent="0.35">
      <c r="A23" s="11">
        <v>18</v>
      </c>
      <c r="B23" s="1">
        <v>3</v>
      </c>
      <c r="C23" s="2">
        <v>3</v>
      </c>
      <c r="D23" s="2">
        <v>2</v>
      </c>
      <c r="E23" s="2">
        <v>3</v>
      </c>
      <c r="F23" s="2">
        <v>3</v>
      </c>
      <c r="G23" s="1">
        <v>3</v>
      </c>
      <c r="H23" s="2">
        <v>3</v>
      </c>
      <c r="K23" s="11">
        <v>18</v>
      </c>
      <c r="L23" s="12">
        <v>3</v>
      </c>
      <c r="M23" s="12">
        <v>3</v>
      </c>
      <c r="N23" s="12">
        <v>1</v>
      </c>
      <c r="O23" s="12">
        <v>2</v>
      </c>
      <c r="P23" s="12">
        <v>2</v>
      </c>
    </row>
    <row r="24" spans="1:16" ht="16.5" thickBot="1" x14ac:dyDescent="0.35">
      <c r="A24" s="11">
        <v>19</v>
      </c>
      <c r="B24" s="1">
        <v>2</v>
      </c>
      <c r="C24" s="2">
        <v>2</v>
      </c>
      <c r="D24" s="2">
        <v>2</v>
      </c>
      <c r="E24" s="2">
        <v>2</v>
      </c>
      <c r="F24" s="2">
        <v>1</v>
      </c>
      <c r="G24" s="1">
        <v>2</v>
      </c>
      <c r="H24" s="2">
        <v>2</v>
      </c>
      <c r="K24" s="11">
        <v>19</v>
      </c>
      <c r="L24" s="12">
        <v>3</v>
      </c>
      <c r="M24" s="12">
        <v>2</v>
      </c>
      <c r="N24" s="12">
        <v>3</v>
      </c>
      <c r="O24" s="12">
        <v>3</v>
      </c>
      <c r="P24" s="12">
        <v>3</v>
      </c>
    </row>
    <row r="25" spans="1:16" ht="16.5" thickBot="1" x14ac:dyDescent="0.35">
      <c r="A25" s="11">
        <v>20</v>
      </c>
      <c r="B25" s="1">
        <v>3</v>
      </c>
      <c r="C25" s="2">
        <v>3</v>
      </c>
      <c r="D25" s="2">
        <v>2</v>
      </c>
      <c r="E25" s="2">
        <v>3</v>
      </c>
      <c r="F25" s="2">
        <v>3</v>
      </c>
      <c r="G25" s="1">
        <v>3</v>
      </c>
      <c r="H25" s="2">
        <v>3</v>
      </c>
      <c r="K25" s="11">
        <v>20</v>
      </c>
      <c r="L25" s="12">
        <v>2</v>
      </c>
      <c r="M25" s="12">
        <v>3</v>
      </c>
      <c r="N25" s="12">
        <v>3</v>
      </c>
      <c r="O25" s="12">
        <v>3</v>
      </c>
      <c r="P25" s="12">
        <v>3</v>
      </c>
    </row>
    <row r="26" spans="1:16" ht="16.5" thickBot="1" x14ac:dyDescent="0.35">
      <c r="A26" s="11">
        <v>21</v>
      </c>
      <c r="B26" s="1">
        <v>3</v>
      </c>
      <c r="C26" s="2">
        <v>3</v>
      </c>
      <c r="D26" s="2">
        <v>2</v>
      </c>
      <c r="E26" s="2">
        <v>3</v>
      </c>
      <c r="F26" s="2">
        <v>3</v>
      </c>
      <c r="G26" s="1">
        <v>3</v>
      </c>
      <c r="H26" s="2">
        <v>3</v>
      </c>
      <c r="K26" s="11">
        <v>21</v>
      </c>
      <c r="L26" s="12">
        <v>2</v>
      </c>
      <c r="M26" s="12">
        <v>2</v>
      </c>
      <c r="N26" s="12">
        <v>2</v>
      </c>
      <c r="O26" s="12">
        <v>3</v>
      </c>
      <c r="P26" s="12">
        <v>2</v>
      </c>
    </row>
    <row r="27" spans="1:16" ht="16.5" thickBot="1" x14ac:dyDescent="0.35">
      <c r="A27" s="11">
        <v>22</v>
      </c>
      <c r="B27" s="1">
        <v>2</v>
      </c>
      <c r="C27" s="2">
        <v>2</v>
      </c>
      <c r="D27" s="2">
        <v>2</v>
      </c>
      <c r="E27" s="2">
        <v>2</v>
      </c>
      <c r="F27" s="2">
        <v>2</v>
      </c>
      <c r="G27" s="1">
        <v>2</v>
      </c>
      <c r="H27" s="2">
        <v>2</v>
      </c>
      <c r="K27" s="11">
        <v>22</v>
      </c>
      <c r="L27" s="12">
        <v>2</v>
      </c>
      <c r="M27" s="12">
        <v>2</v>
      </c>
      <c r="N27" s="12">
        <v>2</v>
      </c>
      <c r="O27" s="12">
        <v>2</v>
      </c>
      <c r="P27" s="12">
        <v>2</v>
      </c>
    </row>
    <row r="28" spans="1:16" ht="16.5" thickBot="1" x14ac:dyDescent="0.35">
      <c r="A28" s="11">
        <v>23</v>
      </c>
      <c r="B28" s="1">
        <v>3</v>
      </c>
      <c r="C28" s="2">
        <v>3</v>
      </c>
      <c r="D28" s="2">
        <v>2</v>
      </c>
      <c r="E28" s="2">
        <v>3</v>
      </c>
      <c r="F28" s="2">
        <v>3</v>
      </c>
      <c r="G28" s="1">
        <v>3</v>
      </c>
      <c r="H28" s="2">
        <v>3</v>
      </c>
      <c r="K28" s="11">
        <v>23</v>
      </c>
      <c r="L28" s="12">
        <v>1</v>
      </c>
      <c r="M28" s="12">
        <v>2</v>
      </c>
      <c r="N28" s="12">
        <v>3</v>
      </c>
      <c r="O28" s="12">
        <v>3</v>
      </c>
      <c r="P28" s="12">
        <v>3</v>
      </c>
    </row>
    <row r="29" spans="1:16" ht="16.5" thickBot="1" x14ac:dyDescent="0.35">
      <c r="A29" s="11">
        <v>24</v>
      </c>
      <c r="B29" s="1">
        <v>3</v>
      </c>
      <c r="C29" s="2">
        <v>2</v>
      </c>
      <c r="D29" s="2">
        <v>2</v>
      </c>
      <c r="E29" s="2">
        <v>3</v>
      </c>
      <c r="F29" s="2">
        <v>3</v>
      </c>
      <c r="G29" s="1">
        <v>3</v>
      </c>
      <c r="H29" s="2">
        <v>3</v>
      </c>
      <c r="K29" s="11">
        <v>24</v>
      </c>
      <c r="L29" s="12">
        <v>2</v>
      </c>
      <c r="M29" s="12">
        <v>3</v>
      </c>
      <c r="N29" s="12">
        <v>2</v>
      </c>
      <c r="O29" s="12">
        <v>2</v>
      </c>
      <c r="P29" s="12">
        <v>2</v>
      </c>
    </row>
    <row r="30" spans="1:16" ht="16.5" thickBot="1" x14ac:dyDescent="0.35">
      <c r="A30" s="11">
        <v>25</v>
      </c>
      <c r="B30" s="1">
        <v>3</v>
      </c>
      <c r="C30" s="2">
        <v>3</v>
      </c>
      <c r="D30" s="2">
        <v>2</v>
      </c>
      <c r="E30" s="2">
        <v>3</v>
      </c>
      <c r="F30" s="2">
        <v>2</v>
      </c>
      <c r="G30" s="1">
        <v>3</v>
      </c>
      <c r="H30" s="2">
        <v>3</v>
      </c>
      <c r="K30" s="11">
        <v>25</v>
      </c>
      <c r="L30" s="12">
        <v>3</v>
      </c>
      <c r="M30" s="12">
        <v>3</v>
      </c>
      <c r="N30" s="12">
        <v>3</v>
      </c>
      <c r="O30" s="12">
        <v>3</v>
      </c>
      <c r="P30" s="12">
        <v>2</v>
      </c>
    </row>
    <row r="31" spans="1:16" ht="16.5" thickBot="1" x14ac:dyDescent="0.35">
      <c r="A31" s="11">
        <v>26</v>
      </c>
      <c r="B31" s="1">
        <v>2</v>
      </c>
      <c r="C31" s="2">
        <v>2</v>
      </c>
      <c r="D31" s="2">
        <v>2</v>
      </c>
      <c r="E31" s="2">
        <v>2</v>
      </c>
      <c r="F31" s="2">
        <v>2</v>
      </c>
      <c r="G31" s="1">
        <v>2</v>
      </c>
      <c r="H31" s="2">
        <v>2</v>
      </c>
      <c r="K31" s="11">
        <v>26</v>
      </c>
      <c r="L31" s="12">
        <v>3</v>
      </c>
      <c r="M31" s="12">
        <v>2</v>
      </c>
      <c r="N31" s="12">
        <v>2</v>
      </c>
      <c r="O31" s="12">
        <v>3</v>
      </c>
      <c r="P31" s="12">
        <v>3</v>
      </c>
    </row>
    <row r="32" spans="1:16" ht="16.5" thickBot="1" x14ac:dyDescent="0.35">
      <c r="A32" s="11">
        <v>27</v>
      </c>
      <c r="B32" s="1">
        <v>3</v>
      </c>
      <c r="C32" s="2">
        <v>2</v>
      </c>
      <c r="D32" s="2">
        <v>2</v>
      </c>
      <c r="E32" s="2">
        <v>3</v>
      </c>
      <c r="F32" s="2">
        <v>3</v>
      </c>
      <c r="G32" s="1">
        <v>3</v>
      </c>
      <c r="H32" s="2">
        <v>3</v>
      </c>
      <c r="K32" s="11">
        <v>27</v>
      </c>
      <c r="L32" s="12">
        <v>2</v>
      </c>
      <c r="M32" s="12">
        <v>2</v>
      </c>
      <c r="N32" s="12">
        <v>1</v>
      </c>
      <c r="O32" s="12">
        <v>1</v>
      </c>
      <c r="P32" s="12">
        <v>3</v>
      </c>
    </row>
    <row r="33" spans="1:18" ht="16.5" thickBot="1" x14ac:dyDescent="0.35">
      <c r="A33" s="11">
        <v>28</v>
      </c>
      <c r="B33" s="1">
        <v>3</v>
      </c>
      <c r="C33" s="2">
        <v>3</v>
      </c>
      <c r="D33" s="2">
        <v>2</v>
      </c>
      <c r="E33" s="2">
        <v>3</v>
      </c>
      <c r="F33" s="2">
        <v>2</v>
      </c>
      <c r="G33" s="1">
        <v>3</v>
      </c>
      <c r="H33" s="2">
        <v>3</v>
      </c>
      <c r="K33" s="11">
        <v>28</v>
      </c>
      <c r="L33" s="12">
        <v>2</v>
      </c>
      <c r="M33" s="12">
        <v>3</v>
      </c>
      <c r="N33" s="12">
        <v>2</v>
      </c>
      <c r="O33" s="12">
        <v>2</v>
      </c>
      <c r="P33" s="12">
        <v>2</v>
      </c>
    </row>
    <row r="34" spans="1:18" ht="16.5" thickBot="1" x14ac:dyDescent="0.35">
      <c r="A34" s="11">
        <v>29</v>
      </c>
      <c r="B34" s="1">
        <v>3</v>
      </c>
      <c r="C34" s="2">
        <v>3</v>
      </c>
      <c r="D34" s="2">
        <v>2</v>
      </c>
      <c r="E34" s="2">
        <v>3</v>
      </c>
      <c r="F34" s="2">
        <v>2</v>
      </c>
      <c r="G34" s="1">
        <v>3</v>
      </c>
      <c r="H34" s="2">
        <v>3</v>
      </c>
      <c r="K34" s="11">
        <v>29</v>
      </c>
      <c r="L34" s="12">
        <v>3</v>
      </c>
      <c r="M34" s="12">
        <v>3</v>
      </c>
      <c r="N34" s="12">
        <v>3</v>
      </c>
      <c r="O34" s="12">
        <v>2</v>
      </c>
      <c r="P34" s="12">
        <v>3</v>
      </c>
    </row>
    <row r="35" spans="1:18" ht="16.5" thickBot="1" x14ac:dyDescent="0.35">
      <c r="A35" s="11">
        <v>30</v>
      </c>
      <c r="B35" s="1">
        <v>3</v>
      </c>
      <c r="C35" s="2">
        <v>3</v>
      </c>
      <c r="D35" s="2">
        <v>2</v>
      </c>
      <c r="E35" s="2">
        <v>3</v>
      </c>
      <c r="F35" s="2">
        <v>3</v>
      </c>
      <c r="G35" s="1">
        <v>3</v>
      </c>
      <c r="H35" s="2">
        <v>3</v>
      </c>
      <c r="K35" s="18">
        <v>30</v>
      </c>
      <c r="L35" s="21">
        <v>3</v>
      </c>
      <c r="M35" s="21">
        <v>2</v>
      </c>
      <c r="N35" s="21">
        <v>1</v>
      </c>
      <c r="O35" s="21">
        <v>2</v>
      </c>
      <c r="P35" s="21">
        <v>3</v>
      </c>
    </row>
    <row r="36" spans="1:18" ht="16.5" thickBot="1" x14ac:dyDescent="0.35">
      <c r="A36" s="11">
        <v>31</v>
      </c>
      <c r="B36" s="1">
        <v>3</v>
      </c>
      <c r="C36" s="2">
        <v>2</v>
      </c>
      <c r="D36" s="2">
        <v>2</v>
      </c>
      <c r="E36" s="2">
        <v>3</v>
      </c>
      <c r="F36" s="2">
        <v>2</v>
      </c>
      <c r="G36" s="1">
        <v>3</v>
      </c>
      <c r="H36" s="2">
        <v>3</v>
      </c>
      <c r="K36" s="19">
        <v>31</v>
      </c>
      <c r="L36" s="22">
        <v>3</v>
      </c>
      <c r="M36" s="22">
        <v>3</v>
      </c>
      <c r="N36" s="22">
        <v>3</v>
      </c>
      <c r="O36" s="22">
        <v>3</v>
      </c>
      <c r="P36" s="22">
        <v>3</v>
      </c>
      <c r="Q36" s="5" t="s">
        <v>23</v>
      </c>
      <c r="R36" s="5" t="s">
        <v>24</v>
      </c>
    </row>
    <row r="37" spans="1:18" ht="16.5" thickBot="1" x14ac:dyDescent="0.35">
      <c r="A37" s="11">
        <v>32</v>
      </c>
      <c r="B37" s="1">
        <v>3</v>
      </c>
      <c r="C37" s="2">
        <v>3</v>
      </c>
      <c r="D37" s="2">
        <v>2</v>
      </c>
      <c r="E37" s="2">
        <v>3</v>
      </c>
      <c r="F37" s="2">
        <v>3</v>
      </c>
      <c r="G37" s="2">
        <v>3</v>
      </c>
      <c r="H37" s="2">
        <v>3</v>
      </c>
      <c r="K37" s="15" t="s">
        <v>36</v>
      </c>
      <c r="L37" s="15">
        <f>COUNTIF(L6:L36,3)</f>
        <v>16</v>
      </c>
      <c r="M37" s="15">
        <f t="shared" ref="M37:P37" si="0">COUNTIF(M6:M36,3)</f>
        <v>13</v>
      </c>
      <c r="N37" s="15">
        <f t="shared" si="0"/>
        <v>12</v>
      </c>
      <c r="O37" s="15">
        <f t="shared" si="0"/>
        <v>16</v>
      </c>
      <c r="P37" s="15">
        <f t="shared" si="0"/>
        <v>16</v>
      </c>
      <c r="Q37" s="6">
        <f>AVERAGE(L37:P37)</f>
        <v>14.6</v>
      </c>
      <c r="R37" s="13">
        <f>Q37/$K$36</f>
        <v>0.47096774193548385</v>
      </c>
    </row>
    <row r="38" spans="1:18" ht="15.75" x14ac:dyDescent="0.3">
      <c r="A38" s="10">
        <v>33</v>
      </c>
      <c r="B38" s="24">
        <v>3</v>
      </c>
      <c r="C38" s="25">
        <v>2</v>
      </c>
      <c r="D38" s="25">
        <v>2</v>
      </c>
      <c r="E38" s="25">
        <v>3</v>
      </c>
      <c r="F38" s="25">
        <v>2</v>
      </c>
      <c r="G38" s="25">
        <v>3</v>
      </c>
      <c r="H38" s="25">
        <v>3</v>
      </c>
      <c r="I38" s="5" t="s">
        <v>23</v>
      </c>
      <c r="J38" s="5" t="s">
        <v>24</v>
      </c>
      <c r="K38" s="6" t="s">
        <v>38</v>
      </c>
      <c r="L38" s="6">
        <f>COUNTIF(L6:L36,2)</f>
        <v>14</v>
      </c>
      <c r="M38" s="6">
        <f t="shared" ref="M38:P38" si="1">COUNTIF(M6:M36,2)</f>
        <v>17</v>
      </c>
      <c r="N38" s="6">
        <f t="shared" si="1"/>
        <v>16</v>
      </c>
      <c r="O38" s="6">
        <f t="shared" si="1"/>
        <v>12</v>
      </c>
      <c r="P38" s="6">
        <f t="shared" si="1"/>
        <v>15</v>
      </c>
      <c r="Q38" s="6">
        <f t="shared" ref="Q38:Q39" si="2">AVERAGE(L38:P38)</f>
        <v>14.8</v>
      </c>
      <c r="R38" s="13">
        <f t="shared" ref="R38:R39" si="3">Q38/$K$36</f>
        <v>0.47741935483870968</v>
      </c>
    </row>
    <row r="39" spans="1:18" x14ac:dyDescent="0.3">
      <c r="A39" s="6" t="s">
        <v>36</v>
      </c>
      <c r="B39" s="6">
        <f>COUNTIF(B6:B38,3)</f>
        <v>23</v>
      </c>
      <c r="C39" s="6">
        <f t="shared" ref="C39:H39" si="4">COUNTIF(C6:C38,3)</f>
        <v>16</v>
      </c>
      <c r="D39" s="6">
        <f t="shared" si="4"/>
        <v>0</v>
      </c>
      <c r="E39" s="6">
        <f t="shared" si="4"/>
        <v>23</v>
      </c>
      <c r="F39" s="6">
        <f t="shared" si="4"/>
        <v>17</v>
      </c>
      <c r="G39" s="6">
        <f t="shared" si="4"/>
        <v>23</v>
      </c>
      <c r="H39" s="6">
        <f t="shared" si="4"/>
        <v>24</v>
      </c>
      <c r="I39" s="6">
        <f>AVERAGE(B39:H39)</f>
        <v>18</v>
      </c>
      <c r="J39" s="23">
        <f>I39/$A$38</f>
        <v>0.54545454545454541</v>
      </c>
      <c r="K39" s="6" t="s">
        <v>40</v>
      </c>
      <c r="L39" s="6">
        <f>COUNTIF(L6:L36,1)</f>
        <v>1</v>
      </c>
      <c r="M39" s="6">
        <f t="shared" ref="M39:P39" si="5">COUNTIF(M6:M36,1)</f>
        <v>1</v>
      </c>
      <c r="N39" s="6">
        <f t="shared" si="5"/>
        <v>3</v>
      </c>
      <c r="O39" s="6">
        <f t="shared" si="5"/>
        <v>3</v>
      </c>
      <c r="P39" s="6">
        <f t="shared" si="5"/>
        <v>0</v>
      </c>
      <c r="Q39" s="6">
        <f t="shared" si="2"/>
        <v>1.6</v>
      </c>
      <c r="R39" s="13">
        <f t="shared" si="3"/>
        <v>5.1612903225806452E-2</v>
      </c>
    </row>
    <row r="40" spans="1:18" x14ac:dyDescent="0.3">
      <c r="A40" s="6" t="s">
        <v>38</v>
      </c>
      <c r="B40" s="6">
        <f>COUNTIF(B6:B38,2)</f>
        <v>10</v>
      </c>
      <c r="C40" s="6">
        <f t="shared" ref="C40:H40" si="6">COUNTIF(C6:C38,2)</f>
        <v>16</v>
      </c>
      <c r="D40" s="6">
        <f t="shared" si="6"/>
        <v>33</v>
      </c>
      <c r="E40" s="6">
        <f t="shared" si="6"/>
        <v>10</v>
      </c>
      <c r="F40" s="6">
        <f t="shared" si="6"/>
        <v>13</v>
      </c>
      <c r="G40" s="6">
        <f t="shared" si="6"/>
        <v>10</v>
      </c>
      <c r="H40" s="6">
        <f t="shared" si="6"/>
        <v>9</v>
      </c>
      <c r="I40" s="6">
        <f t="shared" ref="I40:I41" si="7">AVERAGE(B40:H40)</f>
        <v>14.428571428571429</v>
      </c>
      <c r="J40" s="13">
        <f t="shared" ref="J40:J41" si="8">I40/$A$38</f>
        <v>0.43722943722943725</v>
      </c>
    </row>
    <row r="41" spans="1:18" x14ac:dyDescent="0.3">
      <c r="A41" s="6" t="s">
        <v>40</v>
      </c>
      <c r="B41" s="6">
        <f>COUNTIF(B6:B38,1)</f>
        <v>0</v>
      </c>
      <c r="C41" s="6">
        <f t="shared" ref="C41:H41" si="9">COUNTIF(C6:C38,1)</f>
        <v>1</v>
      </c>
      <c r="D41" s="6">
        <f t="shared" si="9"/>
        <v>0</v>
      </c>
      <c r="E41" s="6">
        <f t="shared" si="9"/>
        <v>0</v>
      </c>
      <c r="F41" s="6">
        <f t="shared" si="9"/>
        <v>3</v>
      </c>
      <c r="G41" s="6">
        <f t="shared" si="9"/>
        <v>0</v>
      </c>
      <c r="H41" s="6">
        <f t="shared" si="9"/>
        <v>0</v>
      </c>
      <c r="I41" s="6">
        <f t="shared" si="7"/>
        <v>0.5714285714285714</v>
      </c>
      <c r="J41" s="13">
        <f t="shared" si="8"/>
        <v>1.7316017316017316E-2</v>
      </c>
    </row>
  </sheetData>
  <mergeCells count="12">
    <mergeCell ref="K2:P2"/>
    <mergeCell ref="K3:P3"/>
    <mergeCell ref="L4:P4"/>
    <mergeCell ref="A1:H1"/>
    <mergeCell ref="A2:H2"/>
    <mergeCell ref="B3:H3"/>
    <mergeCell ref="B4:B5"/>
    <mergeCell ref="C4:C5"/>
    <mergeCell ref="D4:D5"/>
    <mergeCell ref="F4:F5"/>
    <mergeCell ref="G4:G5"/>
    <mergeCell ref="H4:H5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G1" sqref="G1:I38"/>
    </sheetView>
  </sheetViews>
  <sheetFormatPr defaultRowHeight="15" x14ac:dyDescent="0.3"/>
  <cols>
    <col min="1" max="1" width="9" style="5" customWidth="1"/>
    <col min="2" max="2" width="29.625" style="5" customWidth="1"/>
    <col min="3" max="3" width="36.125" style="5" customWidth="1"/>
    <col min="4" max="7" width="9" style="5"/>
    <col min="8" max="8" width="26.125" style="5" customWidth="1"/>
    <col min="9" max="9" width="33.5" style="5" customWidth="1"/>
    <col min="10" max="16384" width="9" style="5"/>
  </cols>
  <sheetData>
    <row r="1" spans="1:9" ht="12" customHeight="1" x14ac:dyDescent="0.3">
      <c r="A1" s="52" t="s">
        <v>72</v>
      </c>
      <c r="B1" s="53"/>
      <c r="C1" s="54"/>
      <c r="G1" s="43" t="s">
        <v>73</v>
      </c>
      <c r="H1" s="44"/>
      <c r="I1" s="45"/>
    </row>
    <row r="2" spans="1:9" ht="31.5" customHeight="1" thickBot="1" x14ac:dyDescent="0.35">
      <c r="A2" s="55" t="s">
        <v>49</v>
      </c>
      <c r="B2" s="56"/>
      <c r="C2" s="57"/>
      <c r="G2" s="46" t="s">
        <v>49</v>
      </c>
      <c r="H2" s="47"/>
      <c r="I2" s="48"/>
    </row>
    <row r="3" spans="1:9" ht="54" customHeight="1" thickBot="1" x14ac:dyDescent="0.35">
      <c r="A3" s="4" t="s">
        <v>1</v>
      </c>
      <c r="B3" s="58" t="s">
        <v>50</v>
      </c>
      <c r="C3" s="60"/>
      <c r="G3" s="28" t="s">
        <v>1</v>
      </c>
      <c r="H3" s="40" t="s">
        <v>77</v>
      </c>
      <c r="I3" s="42"/>
    </row>
    <row r="4" spans="1:9" ht="24.75" thickBot="1" x14ac:dyDescent="0.35">
      <c r="A4" s="11" t="s">
        <v>2</v>
      </c>
      <c r="B4" s="3" t="s">
        <v>51</v>
      </c>
      <c r="C4" s="3" t="s">
        <v>52</v>
      </c>
      <c r="G4" s="28" t="s">
        <v>2</v>
      </c>
      <c r="H4" s="7" t="s">
        <v>53</v>
      </c>
      <c r="I4" s="7" t="s">
        <v>54</v>
      </c>
    </row>
    <row r="5" spans="1:9" ht="15.75" thickBot="1" x14ac:dyDescent="0.35">
      <c r="A5" s="11">
        <v>1</v>
      </c>
      <c r="B5" s="12">
        <v>2</v>
      </c>
      <c r="C5" s="12">
        <v>2</v>
      </c>
      <c r="G5" s="9">
        <v>1</v>
      </c>
      <c r="H5" s="12">
        <v>2</v>
      </c>
      <c r="I5" s="12">
        <v>2</v>
      </c>
    </row>
    <row r="6" spans="1:9" ht="15.75" thickBot="1" x14ac:dyDescent="0.35">
      <c r="A6" s="11">
        <v>2</v>
      </c>
      <c r="B6" s="12">
        <v>2</v>
      </c>
      <c r="C6" s="12">
        <v>3</v>
      </c>
      <c r="G6" s="9">
        <v>2</v>
      </c>
      <c r="H6" s="12">
        <v>3</v>
      </c>
      <c r="I6" s="12">
        <v>3</v>
      </c>
    </row>
    <row r="7" spans="1:9" ht="15.75" thickBot="1" x14ac:dyDescent="0.35">
      <c r="A7" s="11">
        <v>3</v>
      </c>
      <c r="B7" s="12">
        <v>2</v>
      </c>
      <c r="C7" s="12">
        <v>2</v>
      </c>
      <c r="G7" s="9">
        <v>3</v>
      </c>
      <c r="H7" s="12">
        <v>2</v>
      </c>
      <c r="I7" s="12">
        <v>2</v>
      </c>
    </row>
    <row r="8" spans="1:9" ht="15.75" thickBot="1" x14ac:dyDescent="0.35">
      <c r="A8" s="11">
        <v>4</v>
      </c>
      <c r="B8" s="12">
        <v>2</v>
      </c>
      <c r="C8" s="12">
        <v>2</v>
      </c>
      <c r="G8" s="9">
        <v>4</v>
      </c>
      <c r="H8" s="12">
        <v>2</v>
      </c>
      <c r="I8" s="12">
        <v>2</v>
      </c>
    </row>
    <row r="9" spans="1:9" ht="15.75" thickBot="1" x14ac:dyDescent="0.35">
      <c r="A9" s="11">
        <v>5</v>
      </c>
      <c r="B9" s="12">
        <v>2</v>
      </c>
      <c r="C9" s="12">
        <v>2</v>
      </c>
      <c r="G9" s="9">
        <v>5</v>
      </c>
      <c r="H9" s="12">
        <v>2</v>
      </c>
      <c r="I9" s="12">
        <v>3</v>
      </c>
    </row>
    <row r="10" spans="1:9" ht="15.75" thickBot="1" x14ac:dyDescent="0.35">
      <c r="A10" s="11">
        <v>6</v>
      </c>
      <c r="B10" s="12">
        <v>2</v>
      </c>
      <c r="C10" s="12">
        <v>2</v>
      </c>
      <c r="G10" s="9">
        <v>6</v>
      </c>
      <c r="H10" s="12">
        <v>2</v>
      </c>
      <c r="I10" s="12">
        <v>2</v>
      </c>
    </row>
    <row r="11" spans="1:9" ht="15.75" thickBot="1" x14ac:dyDescent="0.35">
      <c r="A11" s="11">
        <v>7</v>
      </c>
      <c r="B11" s="12">
        <v>2</v>
      </c>
      <c r="C11" s="12">
        <v>2</v>
      </c>
      <c r="G11" s="9">
        <v>7</v>
      </c>
      <c r="H11" s="12">
        <v>2</v>
      </c>
      <c r="I11" s="12">
        <v>2</v>
      </c>
    </row>
    <row r="12" spans="1:9" ht="15.75" thickBot="1" x14ac:dyDescent="0.35">
      <c r="A12" s="11">
        <v>8</v>
      </c>
      <c r="B12" s="12">
        <v>2</v>
      </c>
      <c r="C12" s="12">
        <v>2</v>
      </c>
      <c r="G12" s="9">
        <v>8</v>
      </c>
      <c r="H12" s="12">
        <v>2</v>
      </c>
      <c r="I12" s="12">
        <v>2</v>
      </c>
    </row>
    <row r="13" spans="1:9" ht="15.75" thickBot="1" x14ac:dyDescent="0.35">
      <c r="A13" s="11">
        <v>9</v>
      </c>
      <c r="B13" s="12">
        <v>2</v>
      </c>
      <c r="C13" s="12">
        <v>3</v>
      </c>
      <c r="G13" s="9">
        <v>9</v>
      </c>
      <c r="H13" s="12">
        <v>3</v>
      </c>
      <c r="I13" s="12">
        <v>2</v>
      </c>
    </row>
    <row r="14" spans="1:9" ht="15.75" thickBot="1" x14ac:dyDescent="0.35">
      <c r="A14" s="11">
        <v>10</v>
      </c>
      <c r="B14" s="12">
        <v>2</v>
      </c>
      <c r="C14" s="12">
        <v>2</v>
      </c>
      <c r="G14" s="9">
        <v>10</v>
      </c>
      <c r="H14" s="12">
        <v>2</v>
      </c>
      <c r="I14" s="12">
        <v>3</v>
      </c>
    </row>
    <row r="15" spans="1:9" ht="15.75" thickBot="1" x14ac:dyDescent="0.35">
      <c r="A15" s="11">
        <v>11</v>
      </c>
      <c r="B15" s="12">
        <v>3</v>
      </c>
      <c r="C15" s="12">
        <v>3</v>
      </c>
      <c r="G15" s="9">
        <v>11</v>
      </c>
      <c r="H15" s="12">
        <v>3</v>
      </c>
      <c r="I15" s="12">
        <v>3</v>
      </c>
    </row>
    <row r="16" spans="1:9" ht="15.75" thickBot="1" x14ac:dyDescent="0.35">
      <c r="A16" s="11">
        <v>12</v>
      </c>
      <c r="B16" s="12">
        <v>2</v>
      </c>
      <c r="C16" s="12">
        <v>2</v>
      </c>
      <c r="G16" s="9">
        <v>12</v>
      </c>
      <c r="H16" s="12">
        <v>2</v>
      </c>
      <c r="I16" s="12">
        <v>3</v>
      </c>
    </row>
    <row r="17" spans="1:9" ht="15.75" thickBot="1" x14ac:dyDescent="0.35">
      <c r="A17" s="11">
        <v>13</v>
      </c>
      <c r="B17" s="12">
        <v>2</v>
      </c>
      <c r="C17" s="12">
        <v>3</v>
      </c>
      <c r="G17" s="9">
        <v>13</v>
      </c>
      <c r="H17" s="12">
        <v>3</v>
      </c>
      <c r="I17" s="12">
        <v>2</v>
      </c>
    </row>
    <row r="18" spans="1:9" ht="15.75" thickBot="1" x14ac:dyDescent="0.35">
      <c r="A18" s="11">
        <v>14</v>
      </c>
      <c r="B18" s="12">
        <v>2</v>
      </c>
      <c r="C18" s="12">
        <v>1</v>
      </c>
      <c r="G18" s="9">
        <v>14</v>
      </c>
      <c r="H18" s="12">
        <v>2</v>
      </c>
      <c r="I18" s="12">
        <v>2</v>
      </c>
    </row>
    <row r="19" spans="1:9" ht="15.75" thickBot="1" x14ac:dyDescent="0.35">
      <c r="A19" s="11">
        <v>15</v>
      </c>
      <c r="B19" s="12">
        <v>3</v>
      </c>
      <c r="C19" s="12">
        <v>2</v>
      </c>
      <c r="G19" s="9">
        <v>15</v>
      </c>
      <c r="H19" s="12">
        <v>2</v>
      </c>
      <c r="I19" s="12">
        <v>3</v>
      </c>
    </row>
    <row r="20" spans="1:9" ht="15.75" thickBot="1" x14ac:dyDescent="0.35">
      <c r="A20" s="11">
        <v>16</v>
      </c>
      <c r="B20" s="12">
        <v>3</v>
      </c>
      <c r="C20" s="12">
        <v>2</v>
      </c>
      <c r="G20" s="9">
        <v>16</v>
      </c>
      <c r="H20" s="12">
        <v>2</v>
      </c>
      <c r="I20" s="12">
        <v>2</v>
      </c>
    </row>
    <row r="21" spans="1:9" ht="15.75" thickBot="1" x14ac:dyDescent="0.35">
      <c r="A21" s="11">
        <v>17</v>
      </c>
      <c r="B21" s="12">
        <v>3</v>
      </c>
      <c r="C21" s="12">
        <v>2</v>
      </c>
      <c r="G21" s="9">
        <v>17</v>
      </c>
      <c r="H21" s="12">
        <v>2</v>
      </c>
      <c r="I21" s="12">
        <v>1</v>
      </c>
    </row>
    <row r="22" spans="1:9" ht="15.75" thickBot="1" x14ac:dyDescent="0.35">
      <c r="A22" s="11">
        <v>18</v>
      </c>
      <c r="B22" s="12">
        <v>2</v>
      </c>
      <c r="C22" s="12">
        <v>3</v>
      </c>
      <c r="G22" s="9">
        <v>18</v>
      </c>
      <c r="H22" s="12">
        <v>3</v>
      </c>
      <c r="I22" s="12">
        <v>2</v>
      </c>
    </row>
    <row r="23" spans="1:9" ht="15.75" thickBot="1" x14ac:dyDescent="0.35">
      <c r="A23" s="11">
        <v>19</v>
      </c>
      <c r="B23" s="12">
        <v>3</v>
      </c>
      <c r="C23" s="12">
        <v>3</v>
      </c>
      <c r="G23" s="9">
        <v>19</v>
      </c>
      <c r="H23" s="12">
        <v>3</v>
      </c>
      <c r="I23" s="12">
        <v>3</v>
      </c>
    </row>
    <row r="24" spans="1:9" ht="15.75" thickBot="1" x14ac:dyDescent="0.35">
      <c r="A24" s="11">
        <v>20</v>
      </c>
      <c r="B24" s="12">
        <v>2</v>
      </c>
      <c r="C24" s="12">
        <v>3</v>
      </c>
      <c r="G24" s="9">
        <v>20</v>
      </c>
      <c r="H24" s="12">
        <v>3</v>
      </c>
      <c r="I24" s="12">
        <v>2</v>
      </c>
    </row>
    <row r="25" spans="1:9" ht="15.75" thickBot="1" x14ac:dyDescent="0.35">
      <c r="A25" s="11">
        <v>21</v>
      </c>
      <c r="B25" s="12">
        <v>3</v>
      </c>
      <c r="C25" s="12">
        <v>3</v>
      </c>
      <c r="G25" s="9">
        <v>21</v>
      </c>
      <c r="H25" s="12">
        <v>3</v>
      </c>
      <c r="I25" s="12">
        <v>3</v>
      </c>
    </row>
    <row r="26" spans="1:9" ht="15.75" thickBot="1" x14ac:dyDescent="0.35">
      <c r="A26" s="11">
        <v>22</v>
      </c>
      <c r="B26" s="12">
        <v>3</v>
      </c>
      <c r="C26" s="12">
        <v>3</v>
      </c>
      <c r="G26" s="9">
        <v>22</v>
      </c>
      <c r="H26" s="12">
        <v>1</v>
      </c>
      <c r="I26" s="12">
        <v>3</v>
      </c>
    </row>
    <row r="27" spans="1:9" ht="15.75" thickBot="1" x14ac:dyDescent="0.35">
      <c r="A27" s="11">
        <v>23</v>
      </c>
      <c r="B27" s="12">
        <v>1</v>
      </c>
      <c r="C27" s="12">
        <v>3</v>
      </c>
      <c r="G27" s="9">
        <v>23</v>
      </c>
      <c r="H27" s="12">
        <v>1</v>
      </c>
      <c r="I27" s="12">
        <v>1</v>
      </c>
    </row>
    <row r="28" spans="1:9" ht="15.75" thickBot="1" x14ac:dyDescent="0.35">
      <c r="A28" s="11">
        <v>24</v>
      </c>
      <c r="B28" s="12">
        <v>2</v>
      </c>
      <c r="C28" s="12">
        <v>2</v>
      </c>
      <c r="G28" s="9">
        <v>24</v>
      </c>
      <c r="H28" s="12">
        <v>2</v>
      </c>
      <c r="I28" s="12">
        <v>2</v>
      </c>
    </row>
    <row r="29" spans="1:9" ht="15.75" thickBot="1" x14ac:dyDescent="0.35">
      <c r="A29" s="11">
        <v>25</v>
      </c>
      <c r="B29" s="12">
        <v>2</v>
      </c>
      <c r="C29" s="12">
        <v>2</v>
      </c>
      <c r="G29" s="9">
        <v>25</v>
      </c>
      <c r="H29" s="12">
        <v>2</v>
      </c>
      <c r="I29" s="12">
        <v>2</v>
      </c>
    </row>
    <row r="30" spans="1:9" ht="15.75" thickBot="1" x14ac:dyDescent="0.35">
      <c r="A30" s="11">
        <v>26</v>
      </c>
      <c r="B30" s="12">
        <v>2</v>
      </c>
      <c r="C30" s="12">
        <v>1</v>
      </c>
      <c r="G30" s="9">
        <v>26</v>
      </c>
      <c r="H30" s="12">
        <v>2</v>
      </c>
      <c r="I30" s="12">
        <v>2</v>
      </c>
    </row>
    <row r="31" spans="1:9" ht="15.75" thickBot="1" x14ac:dyDescent="0.35">
      <c r="A31" s="11">
        <v>27</v>
      </c>
      <c r="B31" s="12">
        <v>3</v>
      </c>
      <c r="C31" s="12">
        <v>2</v>
      </c>
      <c r="G31" s="9">
        <v>27</v>
      </c>
      <c r="H31" s="12">
        <v>3</v>
      </c>
      <c r="I31" s="12">
        <v>3</v>
      </c>
    </row>
    <row r="32" spans="1:9" ht="15.75" thickBot="1" x14ac:dyDescent="0.35">
      <c r="A32" s="11">
        <v>28</v>
      </c>
      <c r="B32" s="12">
        <v>3</v>
      </c>
      <c r="C32" s="12">
        <v>2</v>
      </c>
      <c r="G32" s="9">
        <v>28</v>
      </c>
      <c r="H32" s="12">
        <v>2</v>
      </c>
      <c r="I32" s="12">
        <v>3</v>
      </c>
    </row>
    <row r="33" spans="1:11" ht="15.75" thickBot="1" x14ac:dyDescent="0.35">
      <c r="A33" s="11">
        <v>29</v>
      </c>
      <c r="B33" s="12">
        <v>2</v>
      </c>
      <c r="C33" s="12">
        <v>2</v>
      </c>
      <c r="G33" s="9">
        <v>29</v>
      </c>
      <c r="H33" s="12">
        <v>2</v>
      </c>
      <c r="I33" s="12">
        <v>2</v>
      </c>
    </row>
    <row r="34" spans="1:11" ht="15.75" thickBot="1" x14ac:dyDescent="0.35">
      <c r="A34" s="11">
        <v>30</v>
      </c>
      <c r="B34" s="12">
        <v>3</v>
      </c>
      <c r="C34" s="12">
        <v>1</v>
      </c>
      <c r="G34" s="9">
        <v>30</v>
      </c>
      <c r="H34" s="12">
        <v>3</v>
      </c>
      <c r="I34" s="12">
        <v>3</v>
      </c>
    </row>
    <row r="35" spans="1:11" ht="15.75" thickBot="1" x14ac:dyDescent="0.35">
      <c r="A35" s="16">
        <v>31</v>
      </c>
      <c r="B35" s="17">
        <v>3</v>
      </c>
      <c r="C35" s="17">
        <v>2</v>
      </c>
      <c r="D35" s="5" t="s">
        <v>23</v>
      </c>
      <c r="E35" s="5" t="s">
        <v>24</v>
      </c>
      <c r="G35" s="31">
        <v>31</v>
      </c>
      <c r="H35" s="17">
        <v>1</v>
      </c>
      <c r="I35" s="17">
        <v>3</v>
      </c>
      <c r="J35" s="5" t="s">
        <v>23</v>
      </c>
      <c r="K35" s="5" t="s">
        <v>24</v>
      </c>
    </row>
    <row r="36" spans="1:11" ht="15.75" thickTop="1" x14ac:dyDescent="0.3">
      <c r="A36" s="15" t="s">
        <v>36</v>
      </c>
      <c r="B36" s="15">
        <f>COUNTIF(B5:B35,3)</f>
        <v>11</v>
      </c>
      <c r="C36" s="15">
        <f>COUNTIF(C5:C35,3)</f>
        <v>10</v>
      </c>
      <c r="D36" s="6">
        <f>AVERAGE(B36:C36)</f>
        <v>10.5</v>
      </c>
      <c r="E36" s="13">
        <f>D36/$A$35</f>
        <v>0.33870967741935482</v>
      </c>
      <c r="G36" s="33" t="s">
        <v>36</v>
      </c>
      <c r="H36" s="33">
        <f>COUNTIF(H5:H35,3)</f>
        <v>10</v>
      </c>
      <c r="I36" s="33">
        <f>COUNTIF(I5:I35,3)</f>
        <v>13</v>
      </c>
      <c r="J36" s="6">
        <f>AVERAGE(H36:I36)</f>
        <v>11.5</v>
      </c>
      <c r="K36" s="13">
        <f>J36/$G$35</f>
        <v>0.37096774193548387</v>
      </c>
    </row>
    <row r="37" spans="1:11" x14ac:dyDescent="0.3">
      <c r="A37" s="6" t="s">
        <v>38</v>
      </c>
      <c r="B37" s="14">
        <f>COUNTIF(B5:B35,2)</f>
        <v>19</v>
      </c>
      <c r="C37" s="14">
        <f>COUNTIF(C5:C35,2)</f>
        <v>18</v>
      </c>
      <c r="D37" s="6">
        <f t="shared" ref="D37:D38" si="0">AVERAGE(B37:C37)</f>
        <v>18.5</v>
      </c>
      <c r="E37" s="13">
        <f t="shared" ref="E37:E38" si="1">D37/$A$35</f>
        <v>0.59677419354838712</v>
      </c>
      <c r="G37" s="37" t="s">
        <v>38</v>
      </c>
      <c r="H37" s="14">
        <f>COUNTIF(H5:H35,2)</f>
        <v>18</v>
      </c>
      <c r="I37" s="14">
        <f>COUNTIF(I5:I35,2)</f>
        <v>16</v>
      </c>
      <c r="J37" s="6">
        <f t="shared" ref="J37:J38" si="2">AVERAGE(H37:I37)</f>
        <v>17</v>
      </c>
      <c r="K37" s="13">
        <f t="shared" ref="K37:K38" si="3">J37/$G$35</f>
        <v>0.54838709677419351</v>
      </c>
    </row>
    <row r="38" spans="1:11" x14ac:dyDescent="0.3">
      <c r="A38" s="6" t="s">
        <v>40</v>
      </c>
      <c r="B38" s="6">
        <f>COUNTIF(B5:B35,1)</f>
        <v>1</v>
      </c>
      <c r="C38" s="6">
        <f>COUNTIF(C5:C35,1)</f>
        <v>3</v>
      </c>
      <c r="D38" s="6">
        <f t="shared" si="0"/>
        <v>2</v>
      </c>
      <c r="E38" s="13">
        <f t="shared" si="1"/>
        <v>6.4516129032258063E-2</v>
      </c>
      <c r="G38" s="37" t="s">
        <v>40</v>
      </c>
      <c r="H38" s="37">
        <f>COUNTIF(H5:H35,1)</f>
        <v>3</v>
      </c>
      <c r="I38" s="37">
        <f>COUNTIF(I5:I35,1)</f>
        <v>2</v>
      </c>
      <c r="J38" s="6">
        <f t="shared" si="2"/>
        <v>2.5</v>
      </c>
      <c r="K38" s="13">
        <f t="shared" si="3"/>
        <v>8.0645161290322578E-2</v>
      </c>
    </row>
  </sheetData>
  <mergeCells count="6">
    <mergeCell ref="A1:C1"/>
    <mergeCell ref="A2:C2"/>
    <mergeCell ref="B3:C3"/>
    <mergeCell ref="G1:I1"/>
    <mergeCell ref="G2:I2"/>
    <mergeCell ref="H3:I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C15" sqref="C15"/>
    </sheetView>
  </sheetViews>
  <sheetFormatPr defaultRowHeight="12" x14ac:dyDescent="0.3"/>
  <cols>
    <col min="1" max="12" width="9" style="26"/>
    <col min="13" max="13" width="9" style="26" customWidth="1"/>
    <col min="14" max="16384" width="9" style="26"/>
  </cols>
  <sheetData>
    <row r="1" spans="1:16" x14ac:dyDescent="0.3">
      <c r="A1" s="43" t="s">
        <v>74</v>
      </c>
      <c r="B1" s="44"/>
      <c r="C1" s="44"/>
      <c r="D1" s="44"/>
      <c r="E1" s="44"/>
      <c r="F1" s="44"/>
      <c r="G1" s="44"/>
      <c r="H1" s="45"/>
      <c r="K1" s="43" t="s">
        <v>75</v>
      </c>
      <c r="L1" s="44"/>
      <c r="M1" s="44"/>
      <c r="N1" s="44"/>
      <c r="O1" s="44"/>
      <c r="P1" s="45"/>
    </row>
    <row r="2" spans="1:16" ht="12.75" thickBot="1" x14ac:dyDescent="0.35">
      <c r="A2" s="46" t="s">
        <v>63</v>
      </c>
      <c r="B2" s="47"/>
      <c r="C2" s="47"/>
      <c r="D2" s="47"/>
      <c r="E2" s="47"/>
      <c r="F2" s="47"/>
      <c r="G2" s="47"/>
      <c r="H2" s="48"/>
      <c r="K2" s="46" t="s">
        <v>55</v>
      </c>
      <c r="L2" s="47"/>
      <c r="M2" s="47"/>
      <c r="N2" s="47"/>
      <c r="O2" s="47"/>
      <c r="P2" s="48"/>
    </row>
    <row r="3" spans="1:16" ht="25.5" customHeight="1" thickBot="1" x14ac:dyDescent="0.35">
      <c r="A3" s="27" t="s">
        <v>1</v>
      </c>
      <c r="B3" s="40" t="s">
        <v>64</v>
      </c>
      <c r="C3" s="41"/>
      <c r="D3" s="41"/>
      <c r="E3" s="41"/>
      <c r="F3" s="41"/>
      <c r="G3" s="41"/>
      <c r="H3" s="42"/>
      <c r="K3" s="61" t="s">
        <v>56</v>
      </c>
      <c r="L3" s="40" t="s">
        <v>57</v>
      </c>
      <c r="M3" s="41"/>
      <c r="N3" s="41"/>
      <c r="O3" s="41"/>
      <c r="P3" s="42"/>
    </row>
    <row r="4" spans="1:16" ht="120.75" thickBot="1" x14ac:dyDescent="0.35">
      <c r="A4" s="9" t="s">
        <v>2</v>
      </c>
      <c r="B4" s="8" t="s">
        <v>65</v>
      </c>
      <c r="C4" s="8" t="s">
        <v>66</v>
      </c>
      <c r="D4" s="8" t="s">
        <v>67</v>
      </c>
      <c r="E4" s="8" t="s">
        <v>68</v>
      </c>
      <c r="F4" s="8" t="s">
        <v>69</v>
      </c>
      <c r="G4" s="8" t="s">
        <v>70</v>
      </c>
      <c r="H4" s="8" t="s">
        <v>71</v>
      </c>
      <c r="K4" s="62"/>
      <c r="L4" s="8" t="s">
        <v>58</v>
      </c>
      <c r="M4" s="8" t="s">
        <v>59</v>
      </c>
      <c r="N4" s="8" t="s">
        <v>60</v>
      </c>
      <c r="O4" s="8" t="s">
        <v>61</v>
      </c>
      <c r="P4" s="8" t="s">
        <v>62</v>
      </c>
    </row>
    <row r="5" spans="1:16" ht="12.75" thickBot="1" x14ac:dyDescent="0.35">
      <c r="A5" s="9">
        <v>1</v>
      </c>
      <c r="B5" s="12">
        <v>3</v>
      </c>
      <c r="C5" s="8">
        <v>2</v>
      </c>
      <c r="D5" s="12">
        <v>3</v>
      </c>
      <c r="E5" s="8">
        <v>3</v>
      </c>
      <c r="F5" s="8">
        <v>3</v>
      </c>
      <c r="G5" s="8">
        <v>3</v>
      </c>
      <c r="H5" s="8">
        <v>2</v>
      </c>
      <c r="K5" s="9">
        <v>1</v>
      </c>
      <c r="L5" s="8">
        <v>3</v>
      </c>
      <c r="M5" s="8">
        <v>3</v>
      </c>
      <c r="N5" s="12">
        <v>3</v>
      </c>
      <c r="O5" s="8">
        <v>3</v>
      </c>
      <c r="P5" s="12">
        <v>3</v>
      </c>
    </row>
    <row r="6" spans="1:16" ht="12.75" thickBot="1" x14ac:dyDescent="0.35">
      <c r="A6" s="9">
        <v>2</v>
      </c>
      <c r="B6" s="12">
        <v>2</v>
      </c>
      <c r="C6" s="8">
        <v>2</v>
      </c>
      <c r="D6" s="12">
        <v>2</v>
      </c>
      <c r="E6" s="8">
        <v>2</v>
      </c>
      <c r="F6" s="8">
        <v>2</v>
      </c>
      <c r="G6" s="8">
        <v>2</v>
      </c>
      <c r="H6" s="8">
        <v>2</v>
      </c>
      <c r="K6" s="9">
        <v>2</v>
      </c>
      <c r="L6" s="8">
        <v>3</v>
      </c>
      <c r="M6" s="8">
        <v>3</v>
      </c>
      <c r="N6" s="12">
        <v>2</v>
      </c>
      <c r="O6" s="8">
        <v>3</v>
      </c>
      <c r="P6" s="12">
        <v>3</v>
      </c>
    </row>
    <row r="7" spans="1:16" ht="12.75" thickBot="1" x14ac:dyDescent="0.35">
      <c r="A7" s="9">
        <v>3</v>
      </c>
      <c r="B7" s="12">
        <v>2</v>
      </c>
      <c r="C7" s="8">
        <v>3</v>
      </c>
      <c r="D7" s="12">
        <v>2</v>
      </c>
      <c r="E7" s="8">
        <v>2</v>
      </c>
      <c r="F7" s="8">
        <v>3</v>
      </c>
      <c r="G7" s="8">
        <v>2</v>
      </c>
      <c r="H7" s="8">
        <v>2</v>
      </c>
      <c r="K7" s="9">
        <v>3</v>
      </c>
      <c r="L7" s="8">
        <v>2</v>
      </c>
      <c r="M7" s="8">
        <v>2</v>
      </c>
      <c r="N7" s="12">
        <v>2</v>
      </c>
      <c r="O7" s="8">
        <v>3</v>
      </c>
      <c r="P7" s="12">
        <v>2</v>
      </c>
    </row>
    <row r="8" spans="1:16" ht="12.75" thickBot="1" x14ac:dyDescent="0.35">
      <c r="A8" s="9">
        <v>4</v>
      </c>
      <c r="B8" s="12">
        <v>2</v>
      </c>
      <c r="C8" s="8">
        <v>3</v>
      </c>
      <c r="D8" s="12">
        <v>2</v>
      </c>
      <c r="E8" s="8">
        <v>2</v>
      </c>
      <c r="F8" s="8">
        <v>3</v>
      </c>
      <c r="G8" s="8">
        <v>2</v>
      </c>
      <c r="H8" s="8">
        <v>2</v>
      </c>
      <c r="K8" s="9">
        <v>4</v>
      </c>
      <c r="L8" s="8">
        <v>2</v>
      </c>
      <c r="M8" s="8">
        <v>2</v>
      </c>
      <c r="N8" s="12">
        <v>2</v>
      </c>
      <c r="O8" s="8">
        <v>2</v>
      </c>
      <c r="P8" s="12">
        <v>2</v>
      </c>
    </row>
    <row r="9" spans="1:16" ht="12.75" thickBot="1" x14ac:dyDescent="0.35">
      <c r="A9" s="9">
        <v>5</v>
      </c>
      <c r="B9" s="12">
        <v>2</v>
      </c>
      <c r="C9" s="8">
        <v>1</v>
      </c>
      <c r="D9" s="12">
        <v>1</v>
      </c>
      <c r="E9" s="8">
        <v>2</v>
      </c>
      <c r="F9" s="8">
        <v>2</v>
      </c>
      <c r="G9" s="8">
        <v>2</v>
      </c>
      <c r="H9" s="8">
        <v>2</v>
      </c>
      <c r="K9" s="9">
        <v>5</v>
      </c>
      <c r="L9" s="8">
        <v>2</v>
      </c>
      <c r="M9" s="8">
        <v>1</v>
      </c>
      <c r="N9" s="12">
        <v>2</v>
      </c>
      <c r="O9" s="8">
        <v>2</v>
      </c>
      <c r="P9" s="12">
        <v>3</v>
      </c>
    </row>
    <row r="10" spans="1:16" ht="12.75" thickBot="1" x14ac:dyDescent="0.35">
      <c r="A10" s="9">
        <v>6</v>
      </c>
      <c r="B10" s="12">
        <v>2</v>
      </c>
      <c r="C10" s="8">
        <v>1</v>
      </c>
      <c r="D10" s="12">
        <v>1</v>
      </c>
      <c r="E10" s="8">
        <v>2</v>
      </c>
      <c r="F10" s="8">
        <v>2</v>
      </c>
      <c r="G10" s="8">
        <v>2</v>
      </c>
      <c r="H10" s="8">
        <v>2</v>
      </c>
      <c r="K10" s="9">
        <v>6</v>
      </c>
      <c r="L10" s="8">
        <v>2</v>
      </c>
      <c r="M10" s="8">
        <v>1</v>
      </c>
      <c r="N10" s="12">
        <v>2</v>
      </c>
      <c r="O10" s="8">
        <v>2</v>
      </c>
      <c r="P10" s="12">
        <v>3</v>
      </c>
    </row>
    <row r="11" spans="1:16" ht="12.75" thickBot="1" x14ac:dyDescent="0.35">
      <c r="A11" s="9">
        <v>7</v>
      </c>
      <c r="B11" s="12">
        <v>2</v>
      </c>
      <c r="C11" s="8">
        <v>2</v>
      </c>
      <c r="D11" s="12">
        <v>2</v>
      </c>
      <c r="E11" s="8">
        <v>2</v>
      </c>
      <c r="F11" s="8">
        <v>2</v>
      </c>
      <c r="G11" s="8">
        <v>2</v>
      </c>
      <c r="H11" s="8">
        <v>3</v>
      </c>
      <c r="K11" s="9">
        <v>7</v>
      </c>
      <c r="L11" s="8">
        <v>2</v>
      </c>
      <c r="M11" s="8">
        <v>2</v>
      </c>
      <c r="N11" s="12">
        <v>2</v>
      </c>
      <c r="O11" s="8">
        <v>2</v>
      </c>
      <c r="P11" s="12">
        <v>2</v>
      </c>
    </row>
    <row r="12" spans="1:16" ht="12.75" thickBot="1" x14ac:dyDescent="0.35">
      <c r="A12" s="9">
        <v>8</v>
      </c>
      <c r="B12" s="12">
        <v>3</v>
      </c>
      <c r="C12" s="8">
        <v>3</v>
      </c>
      <c r="D12" s="12">
        <v>3</v>
      </c>
      <c r="E12" s="8">
        <v>3</v>
      </c>
      <c r="F12" s="8">
        <v>3</v>
      </c>
      <c r="G12" s="8">
        <v>3</v>
      </c>
      <c r="H12" s="8">
        <v>2</v>
      </c>
      <c r="K12" s="9">
        <v>8</v>
      </c>
      <c r="L12" s="8">
        <v>3</v>
      </c>
      <c r="M12" s="8">
        <v>3</v>
      </c>
      <c r="N12" s="12">
        <v>3</v>
      </c>
      <c r="O12" s="8">
        <v>3</v>
      </c>
      <c r="P12" s="12">
        <v>3</v>
      </c>
    </row>
    <row r="13" spans="1:16" ht="12.75" thickBot="1" x14ac:dyDescent="0.35">
      <c r="A13" s="9">
        <v>9</v>
      </c>
      <c r="B13" s="12">
        <v>2</v>
      </c>
      <c r="C13" s="8">
        <v>2</v>
      </c>
      <c r="D13" s="12">
        <v>1</v>
      </c>
      <c r="E13" s="8">
        <v>2</v>
      </c>
      <c r="F13" s="8">
        <v>2</v>
      </c>
      <c r="G13" s="8">
        <v>2</v>
      </c>
      <c r="H13" s="8">
        <v>3</v>
      </c>
      <c r="K13" s="9">
        <v>9</v>
      </c>
      <c r="L13" s="8">
        <v>2</v>
      </c>
      <c r="M13" s="8">
        <v>2</v>
      </c>
      <c r="N13" s="12">
        <v>2</v>
      </c>
      <c r="O13" s="8">
        <v>2</v>
      </c>
      <c r="P13" s="12">
        <v>2</v>
      </c>
    </row>
    <row r="14" spans="1:16" ht="12.75" thickBot="1" x14ac:dyDescent="0.35">
      <c r="A14" s="9">
        <v>10</v>
      </c>
      <c r="B14" s="12">
        <v>3</v>
      </c>
      <c r="C14" s="8">
        <v>2</v>
      </c>
      <c r="D14" s="12">
        <v>3</v>
      </c>
      <c r="E14" s="8">
        <v>3</v>
      </c>
      <c r="F14" s="8">
        <v>2</v>
      </c>
      <c r="G14" s="8">
        <v>3</v>
      </c>
      <c r="H14" s="8">
        <v>2</v>
      </c>
      <c r="K14" s="9">
        <v>10</v>
      </c>
      <c r="L14" s="8">
        <v>3</v>
      </c>
      <c r="M14" s="8">
        <v>2</v>
      </c>
      <c r="N14" s="12">
        <v>3</v>
      </c>
      <c r="O14" s="8">
        <v>3</v>
      </c>
      <c r="P14" s="12">
        <v>3</v>
      </c>
    </row>
    <row r="15" spans="1:16" ht="12.75" thickBot="1" x14ac:dyDescent="0.35">
      <c r="A15" s="9">
        <v>11</v>
      </c>
      <c r="B15" s="12">
        <v>3</v>
      </c>
      <c r="C15" s="8">
        <v>2</v>
      </c>
      <c r="D15" s="12">
        <v>3</v>
      </c>
      <c r="E15" s="8">
        <v>2</v>
      </c>
      <c r="F15" s="8">
        <v>3</v>
      </c>
      <c r="G15" s="8">
        <v>2</v>
      </c>
      <c r="H15" s="8">
        <v>2</v>
      </c>
      <c r="K15" s="30">
        <v>11</v>
      </c>
      <c r="L15" s="8">
        <v>3</v>
      </c>
      <c r="M15" s="8">
        <v>2</v>
      </c>
      <c r="N15" s="12">
        <v>3</v>
      </c>
      <c r="O15" s="8">
        <v>2</v>
      </c>
      <c r="P15" s="12">
        <v>3</v>
      </c>
    </row>
    <row r="16" spans="1:16" ht="12.75" thickBot="1" x14ac:dyDescent="0.35">
      <c r="A16" s="9">
        <v>12</v>
      </c>
      <c r="B16" s="12">
        <v>3</v>
      </c>
      <c r="C16" s="8">
        <v>3</v>
      </c>
      <c r="D16" s="12">
        <v>3</v>
      </c>
      <c r="E16" s="8">
        <v>2</v>
      </c>
      <c r="F16" s="8">
        <v>3</v>
      </c>
      <c r="G16" s="8">
        <v>2</v>
      </c>
      <c r="H16" s="8">
        <v>3</v>
      </c>
      <c r="K16" s="30">
        <v>12</v>
      </c>
      <c r="L16" s="8">
        <v>3</v>
      </c>
      <c r="M16" s="8">
        <v>3</v>
      </c>
      <c r="N16" s="12">
        <v>3</v>
      </c>
      <c r="O16" s="8">
        <v>2</v>
      </c>
      <c r="P16" s="12">
        <v>3</v>
      </c>
    </row>
    <row r="17" spans="1:16" ht="12.75" thickBot="1" x14ac:dyDescent="0.35">
      <c r="A17" s="9">
        <v>13</v>
      </c>
      <c r="B17" s="12">
        <v>2</v>
      </c>
      <c r="C17" s="8">
        <v>2</v>
      </c>
      <c r="D17" s="12">
        <v>3</v>
      </c>
      <c r="E17" s="8">
        <v>3</v>
      </c>
      <c r="F17" s="8">
        <v>3</v>
      </c>
      <c r="G17" s="8">
        <v>3</v>
      </c>
      <c r="H17" s="8">
        <v>2</v>
      </c>
      <c r="K17" s="30">
        <v>13</v>
      </c>
      <c r="L17" s="8">
        <v>3</v>
      </c>
      <c r="M17" s="8">
        <v>2</v>
      </c>
      <c r="N17" s="12">
        <v>3</v>
      </c>
      <c r="O17" s="8">
        <v>3</v>
      </c>
      <c r="P17" s="12">
        <v>3</v>
      </c>
    </row>
    <row r="18" spans="1:16" ht="12.75" thickBot="1" x14ac:dyDescent="0.35">
      <c r="A18" s="9">
        <v>14</v>
      </c>
      <c r="B18" s="12">
        <v>3</v>
      </c>
      <c r="C18" s="8">
        <v>2</v>
      </c>
      <c r="D18" s="12">
        <v>3</v>
      </c>
      <c r="E18" s="8">
        <v>3</v>
      </c>
      <c r="F18" s="8">
        <v>3</v>
      </c>
      <c r="G18" s="8">
        <v>3</v>
      </c>
      <c r="H18" s="8">
        <v>2</v>
      </c>
      <c r="K18" s="30">
        <v>14</v>
      </c>
      <c r="L18" s="8">
        <v>3</v>
      </c>
      <c r="M18" s="8">
        <v>2</v>
      </c>
      <c r="N18" s="12">
        <v>3</v>
      </c>
      <c r="O18" s="8">
        <v>3</v>
      </c>
      <c r="P18" s="12">
        <v>3</v>
      </c>
    </row>
    <row r="19" spans="1:16" ht="12.75" thickBot="1" x14ac:dyDescent="0.35">
      <c r="A19" s="9">
        <v>15</v>
      </c>
      <c r="B19" s="12">
        <v>3</v>
      </c>
      <c r="C19" s="8">
        <v>3</v>
      </c>
      <c r="D19" s="12">
        <v>3</v>
      </c>
      <c r="E19" s="8">
        <v>3</v>
      </c>
      <c r="F19" s="8">
        <v>3</v>
      </c>
      <c r="G19" s="8">
        <v>3</v>
      </c>
      <c r="H19" s="8">
        <v>3</v>
      </c>
      <c r="K19" s="30">
        <v>15</v>
      </c>
      <c r="L19" s="8">
        <v>3</v>
      </c>
      <c r="M19" s="8">
        <v>3</v>
      </c>
      <c r="N19" s="12">
        <v>3</v>
      </c>
      <c r="O19" s="8">
        <v>3</v>
      </c>
      <c r="P19" s="12">
        <v>3</v>
      </c>
    </row>
    <row r="20" spans="1:16" ht="12.75" thickBot="1" x14ac:dyDescent="0.35">
      <c r="A20" s="9">
        <v>16</v>
      </c>
      <c r="B20" s="12">
        <v>2</v>
      </c>
      <c r="C20" s="8">
        <v>2</v>
      </c>
      <c r="D20" s="12">
        <v>3</v>
      </c>
      <c r="E20" s="8">
        <v>3</v>
      </c>
      <c r="F20" s="8">
        <v>3</v>
      </c>
      <c r="G20" s="8">
        <v>3</v>
      </c>
      <c r="H20" s="8">
        <v>2</v>
      </c>
      <c r="K20" s="30">
        <v>16</v>
      </c>
      <c r="L20" s="8">
        <v>3</v>
      </c>
      <c r="M20" s="8">
        <v>2</v>
      </c>
      <c r="N20" s="12">
        <v>3</v>
      </c>
      <c r="O20" s="8">
        <v>3</v>
      </c>
      <c r="P20" s="12">
        <v>3</v>
      </c>
    </row>
    <row r="21" spans="1:16" ht="12.75" thickBot="1" x14ac:dyDescent="0.35">
      <c r="A21" s="9">
        <v>17</v>
      </c>
      <c r="B21" s="12">
        <v>2</v>
      </c>
      <c r="C21" s="8">
        <v>3</v>
      </c>
      <c r="D21" s="12">
        <v>3</v>
      </c>
      <c r="E21" s="8">
        <v>3</v>
      </c>
      <c r="F21" s="8">
        <v>2</v>
      </c>
      <c r="G21" s="8">
        <v>3</v>
      </c>
      <c r="H21" s="8">
        <v>2</v>
      </c>
      <c r="K21" s="30">
        <v>17</v>
      </c>
      <c r="L21" s="8">
        <v>3</v>
      </c>
      <c r="M21" s="8">
        <v>3</v>
      </c>
      <c r="N21" s="12">
        <v>3</v>
      </c>
      <c r="O21" s="8">
        <v>3</v>
      </c>
      <c r="P21" s="12">
        <v>3</v>
      </c>
    </row>
    <row r="22" spans="1:16" ht="12.75" thickBot="1" x14ac:dyDescent="0.35">
      <c r="A22" s="9">
        <v>18</v>
      </c>
      <c r="B22" s="12">
        <v>3</v>
      </c>
      <c r="C22" s="8">
        <v>3</v>
      </c>
      <c r="D22" s="12">
        <v>3</v>
      </c>
      <c r="E22" s="8">
        <v>3</v>
      </c>
      <c r="F22" s="8">
        <v>3</v>
      </c>
      <c r="G22" s="8">
        <v>3</v>
      </c>
      <c r="H22" s="8">
        <v>2</v>
      </c>
      <c r="K22" s="30">
        <v>18</v>
      </c>
      <c r="L22" s="8">
        <v>3</v>
      </c>
      <c r="M22" s="8">
        <v>2</v>
      </c>
      <c r="N22" s="12">
        <v>3</v>
      </c>
      <c r="O22" s="8">
        <v>3</v>
      </c>
      <c r="P22" s="12">
        <v>3</v>
      </c>
    </row>
    <row r="23" spans="1:16" ht="12.75" thickBot="1" x14ac:dyDescent="0.35">
      <c r="A23" s="9">
        <v>19</v>
      </c>
      <c r="B23" s="12">
        <v>2</v>
      </c>
      <c r="C23" s="8">
        <v>2</v>
      </c>
      <c r="D23" s="12">
        <v>1</v>
      </c>
      <c r="E23" s="8">
        <v>2</v>
      </c>
      <c r="F23" s="8">
        <v>1</v>
      </c>
      <c r="G23" s="8">
        <v>2</v>
      </c>
      <c r="H23" s="8">
        <v>3</v>
      </c>
      <c r="K23" s="30">
        <v>19</v>
      </c>
      <c r="L23" s="8">
        <v>2</v>
      </c>
      <c r="M23" s="8">
        <v>2</v>
      </c>
      <c r="N23" s="12">
        <v>2</v>
      </c>
      <c r="O23" s="8">
        <v>2</v>
      </c>
      <c r="P23" s="12">
        <v>2</v>
      </c>
    </row>
    <row r="24" spans="1:16" ht="12.75" thickBot="1" x14ac:dyDescent="0.35">
      <c r="A24" s="9">
        <v>20</v>
      </c>
      <c r="B24" s="12">
        <v>3</v>
      </c>
      <c r="C24" s="8">
        <v>3</v>
      </c>
      <c r="D24" s="12">
        <v>3</v>
      </c>
      <c r="E24" s="8">
        <v>3</v>
      </c>
      <c r="F24" s="8">
        <v>3</v>
      </c>
      <c r="G24" s="8">
        <v>3</v>
      </c>
      <c r="H24" s="8">
        <v>2</v>
      </c>
      <c r="K24" s="30">
        <v>20</v>
      </c>
      <c r="L24" s="8">
        <v>3</v>
      </c>
      <c r="M24" s="8">
        <v>3</v>
      </c>
      <c r="N24" s="12">
        <v>3</v>
      </c>
      <c r="O24" s="8">
        <v>3</v>
      </c>
      <c r="P24" s="12">
        <v>3</v>
      </c>
    </row>
    <row r="25" spans="1:16" ht="12.75" thickBot="1" x14ac:dyDescent="0.35">
      <c r="A25" s="9">
        <v>21</v>
      </c>
      <c r="B25" s="12">
        <v>3</v>
      </c>
      <c r="C25" s="8">
        <v>3</v>
      </c>
      <c r="D25" s="12">
        <v>3</v>
      </c>
      <c r="E25" s="8">
        <v>3</v>
      </c>
      <c r="F25" s="8">
        <v>3</v>
      </c>
      <c r="G25" s="8">
        <v>3</v>
      </c>
      <c r="H25" s="8">
        <v>2</v>
      </c>
      <c r="K25" s="30">
        <v>21</v>
      </c>
      <c r="L25" s="8">
        <v>3</v>
      </c>
      <c r="M25" s="8">
        <v>3</v>
      </c>
      <c r="N25" s="12">
        <v>3</v>
      </c>
      <c r="O25" s="8">
        <v>3</v>
      </c>
      <c r="P25" s="12">
        <v>3</v>
      </c>
    </row>
    <row r="26" spans="1:16" ht="12.75" thickBot="1" x14ac:dyDescent="0.35">
      <c r="A26" s="9">
        <v>22</v>
      </c>
      <c r="B26" s="12">
        <v>2</v>
      </c>
      <c r="C26" s="8">
        <v>2</v>
      </c>
      <c r="D26" s="12">
        <v>2</v>
      </c>
      <c r="E26" s="8">
        <v>2</v>
      </c>
      <c r="F26" s="8">
        <v>2</v>
      </c>
      <c r="G26" s="8">
        <v>2</v>
      </c>
      <c r="H26" s="8">
        <v>3</v>
      </c>
      <c r="K26" s="30">
        <v>22</v>
      </c>
      <c r="L26" s="8">
        <v>2</v>
      </c>
      <c r="M26" s="8">
        <v>2</v>
      </c>
      <c r="N26" s="12">
        <v>2</v>
      </c>
      <c r="O26" s="8">
        <v>2</v>
      </c>
      <c r="P26" s="12">
        <v>2</v>
      </c>
    </row>
    <row r="27" spans="1:16" ht="12.75" thickBot="1" x14ac:dyDescent="0.35">
      <c r="A27" s="9">
        <v>23</v>
      </c>
      <c r="B27" s="12">
        <v>3</v>
      </c>
      <c r="C27" s="8">
        <v>2</v>
      </c>
      <c r="D27" s="12">
        <v>3</v>
      </c>
      <c r="E27" s="8">
        <v>3</v>
      </c>
      <c r="F27" s="8">
        <v>3</v>
      </c>
      <c r="G27" s="8">
        <v>3</v>
      </c>
      <c r="H27" s="8">
        <v>2</v>
      </c>
      <c r="K27" s="30">
        <v>23</v>
      </c>
      <c r="L27" s="8">
        <v>3</v>
      </c>
      <c r="M27" s="8">
        <v>2</v>
      </c>
      <c r="N27" s="12">
        <v>3</v>
      </c>
      <c r="O27" s="8">
        <v>3</v>
      </c>
      <c r="P27" s="12">
        <v>3</v>
      </c>
    </row>
    <row r="28" spans="1:16" ht="12.75" thickBot="1" x14ac:dyDescent="0.35">
      <c r="A28" s="9">
        <v>24</v>
      </c>
      <c r="B28" s="12">
        <v>3</v>
      </c>
      <c r="C28" s="8">
        <v>2</v>
      </c>
      <c r="D28" s="12">
        <v>3</v>
      </c>
      <c r="E28" s="8">
        <v>3</v>
      </c>
      <c r="F28" s="8">
        <v>3</v>
      </c>
      <c r="G28" s="8">
        <v>3</v>
      </c>
      <c r="H28" s="8">
        <v>3</v>
      </c>
      <c r="K28" s="30">
        <v>24</v>
      </c>
      <c r="L28" s="8">
        <v>3</v>
      </c>
      <c r="M28" s="8">
        <v>2</v>
      </c>
      <c r="N28" s="12">
        <v>3</v>
      </c>
      <c r="O28" s="8">
        <v>3</v>
      </c>
      <c r="P28" s="12">
        <v>2</v>
      </c>
    </row>
    <row r="29" spans="1:16" ht="12.75" thickBot="1" x14ac:dyDescent="0.35">
      <c r="A29" s="9">
        <v>25</v>
      </c>
      <c r="B29" s="12">
        <v>3</v>
      </c>
      <c r="C29" s="8">
        <v>3</v>
      </c>
      <c r="D29" s="12">
        <v>3</v>
      </c>
      <c r="E29" s="8">
        <v>3</v>
      </c>
      <c r="F29" s="8">
        <v>2</v>
      </c>
      <c r="G29" s="8">
        <v>3</v>
      </c>
      <c r="H29" s="8">
        <v>3</v>
      </c>
      <c r="K29" s="30">
        <v>25</v>
      </c>
      <c r="L29" s="8">
        <v>3</v>
      </c>
      <c r="M29" s="8">
        <v>3</v>
      </c>
      <c r="N29" s="12">
        <v>3</v>
      </c>
      <c r="O29" s="8">
        <v>3</v>
      </c>
      <c r="P29" s="12">
        <v>2</v>
      </c>
    </row>
    <row r="30" spans="1:16" ht="12.75" thickBot="1" x14ac:dyDescent="0.35">
      <c r="A30" s="9">
        <v>26</v>
      </c>
      <c r="B30" s="12">
        <v>2</v>
      </c>
      <c r="C30" s="8">
        <v>2</v>
      </c>
      <c r="D30" s="12">
        <v>2</v>
      </c>
      <c r="E30" s="8">
        <v>2</v>
      </c>
      <c r="F30" s="8">
        <v>2</v>
      </c>
      <c r="G30" s="8">
        <v>2</v>
      </c>
      <c r="H30" s="8">
        <v>2</v>
      </c>
      <c r="K30" s="30">
        <v>26</v>
      </c>
      <c r="L30" s="8">
        <v>2</v>
      </c>
      <c r="M30" s="8">
        <v>2</v>
      </c>
      <c r="N30" s="12">
        <v>2</v>
      </c>
      <c r="O30" s="8">
        <v>2</v>
      </c>
      <c r="P30" s="12">
        <v>3</v>
      </c>
    </row>
    <row r="31" spans="1:16" ht="12.75" thickBot="1" x14ac:dyDescent="0.35">
      <c r="A31" s="9">
        <v>27</v>
      </c>
      <c r="B31" s="12">
        <v>2</v>
      </c>
      <c r="C31" s="8">
        <v>2</v>
      </c>
      <c r="D31" s="12">
        <v>3</v>
      </c>
      <c r="E31" s="8">
        <v>2</v>
      </c>
      <c r="F31" s="8">
        <v>3</v>
      </c>
      <c r="G31" s="8">
        <v>2</v>
      </c>
      <c r="H31" s="8">
        <v>3</v>
      </c>
      <c r="K31" s="30">
        <v>27</v>
      </c>
      <c r="L31" s="8">
        <v>3</v>
      </c>
      <c r="M31" s="8">
        <v>2</v>
      </c>
      <c r="N31" s="12">
        <v>3</v>
      </c>
      <c r="O31" s="8">
        <v>2</v>
      </c>
      <c r="P31" s="12">
        <v>3</v>
      </c>
    </row>
    <row r="32" spans="1:16" ht="12.75" thickBot="1" x14ac:dyDescent="0.35">
      <c r="A32" s="9">
        <v>28</v>
      </c>
      <c r="B32" s="12">
        <v>2</v>
      </c>
      <c r="C32" s="8">
        <v>3</v>
      </c>
      <c r="D32" s="12">
        <v>3</v>
      </c>
      <c r="E32" s="8">
        <v>3</v>
      </c>
      <c r="F32" s="8">
        <v>2</v>
      </c>
      <c r="G32" s="8">
        <v>3</v>
      </c>
      <c r="H32" s="8">
        <v>2</v>
      </c>
      <c r="K32" s="9">
        <v>28</v>
      </c>
      <c r="L32" s="8">
        <v>3</v>
      </c>
      <c r="M32" s="8">
        <v>3</v>
      </c>
      <c r="N32" s="12">
        <v>3</v>
      </c>
      <c r="O32" s="8">
        <v>3</v>
      </c>
      <c r="P32" s="12">
        <v>3</v>
      </c>
    </row>
    <row r="33" spans="1:18" ht="12.75" thickBot="1" x14ac:dyDescent="0.35">
      <c r="A33" s="9">
        <v>29</v>
      </c>
      <c r="B33" s="12">
        <v>2</v>
      </c>
      <c r="C33" s="8">
        <v>2</v>
      </c>
      <c r="D33" s="12">
        <v>3</v>
      </c>
      <c r="E33" s="8">
        <v>3</v>
      </c>
      <c r="F33" s="8">
        <v>2</v>
      </c>
      <c r="G33" s="8">
        <v>3</v>
      </c>
      <c r="H33" s="8">
        <v>2</v>
      </c>
      <c r="K33" s="9">
        <v>29</v>
      </c>
      <c r="L33" s="8">
        <v>3</v>
      </c>
      <c r="M33" s="8">
        <v>2</v>
      </c>
      <c r="N33" s="12">
        <v>3</v>
      </c>
      <c r="O33" s="8">
        <v>3</v>
      </c>
      <c r="P33" s="12">
        <v>3</v>
      </c>
    </row>
    <row r="34" spans="1:18" ht="12.75" thickBot="1" x14ac:dyDescent="0.35">
      <c r="A34" s="9">
        <v>30</v>
      </c>
      <c r="B34" s="12">
        <v>3</v>
      </c>
      <c r="C34" s="8">
        <v>2</v>
      </c>
      <c r="D34" s="12">
        <v>3</v>
      </c>
      <c r="E34" s="8">
        <v>3</v>
      </c>
      <c r="F34" s="8">
        <v>3</v>
      </c>
      <c r="G34" s="8">
        <v>3</v>
      </c>
      <c r="H34" s="8">
        <v>3</v>
      </c>
      <c r="K34" s="9">
        <v>30</v>
      </c>
      <c r="L34" s="8">
        <v>3</v>
      </c>
      <c r="M34" s="8">
        <v>3</v>
      </c>
      <c r="N34" s="12">
        <v>3</v>
      </c>
      <c r="O34" s="8">
        <v>3</v>
      </c>
      <c r="P34" s="12">
        <v>2</v>
      </c>
    </row>
    <row r="35" spans="1:18" ht="12.75" thickBot="1" x14ac:dyDescent="0.35">
      <c r="A35" s="9">
        <v>31</v>
      </c>
      <c r="B35" s="12">
        <v>2</v>
      </c>
      <c r="C35" s="8">
        <v>2</v>
      </c>
      <c r="D35" s="12">
        <v>3</v>
      </c>
      <c r="E35" s="8">
        <v>3</v>
      </c>
      <c r="F35" s="8">
        <v>3</v>
      </c>
      <c r="G35" s="8">
        <v>3</v>
      </c>
      <c r="H35" s="8">
        <v>3</v>
      </c>
      <c r="K35" s="9">
        <v>31</v>
      </c>
      <c r="L35" s="8">
        <v>3</v>
      </c>
      <c r="M35" s="8">
        <v>2</v>
      </c>
      <c r="N35" s="12">
        <v>3</v>
      </c>
      <c r="O35" s="8">
        <v>3</v>
      </c>
      <c r="P35" s="12">
        <v>3</v>
      </c>
    </row>
    <row r="36" spans="1:18" ht="12.75" thickBot="1" x14ac:dyDescent="0.35">
      <c r="A36" s="9">
        <v>32</v>
      </c>
      <c r="B36" s="12">
        <v>2</v>
      </c>
      <c r="C36" s="8">
        <v>3</v>
      </c>
      <c r="D36" s="12">
        <v>3</v>
      </c>
      <c r="E36" s="8">
        <v>2</v>
      </c>
      <c r="F36" s="8">
        <v>3</v>
      </c>
      <c r="G36" s="8">
        <v>2</v>
      </c>
      <c r="H36" s="8">
        <v>2</v>
      </c>
      <c r="K36" s="9">
        <v>32</v>
      </c>
      <c r="L36" s="8">
        <v>3</v>
      </c>
      <c r="M36" s="8">
        <v>3</v>
      </c>
      <c r="N36" s="8">
        <v>3</v>
      </c>
      <c r="O36" s="8">
        <v>2</v>
      </c>
      <c r="P36" s="8">
        <v>2</v>
      </c>
    </row>
    <row r="37" spans="1:18" ht="12.75" thickBot="1" x14ac:dyDescent="0.35">
      <c r="A37" s="31">
        <v>33</v>
      </c>
      <c r="B37" s="17">
        <v>3</v>
      </c>
      <c r="C37" s="32">
        <v>2</v>
      </c>
      <c r="D37" s="17">
        <v>3</v>
      </c>
      <c r="E37" s="32">
        <v>2</v>
      </c>
      <c r="F37" s="32">
        <v>3</v>
      </c>
      <c r="G37" s="32">
        <v>2</v>
      </c>
      <c r="H37" s="32">
        <v>2</v>
      </c>
      <c r="I37" s="26" t="s">
        <v>23</v>
      </c>
      <c r="J37" s="26" t="s">
        <v>24</v>
      </c>
      <c r="K37" s="31">
        <v>33</v>
      </c>
      <c r="L37" s="32">
        <v>3</v>
      </c>
      <c r="M37" s="32">
        <v>2</v>
      </c>
      <c r="N37" s="32">
        <v>3</v>
      </c>
      <c r="O37" s="32">
        <v>3</v>
      </c>
      <c r="P37" s="32">
        <v>3</v>
      </c>
      <c r="Q37" s="26" t="s">
        <v>23</v>
      </c>
      <c r="R37" s="26" t="s">
        <v>24</v>
      </c>
    </row>
    <row r="38" spans="1:18" ht="12.75" thickTop="1" x14ac:dyDescent="0.3">
      <c r="A38" s="33" t="s">
        <v>36</v>
      </c>
      <c r="B38" s="33">
        <f>COUNTIF(B5:B37,3)</f>
        <v>15</v>
      </c>
      <c r="C38" s="33">
        <f t="shared" ref="C38:H38" si="0">COUNTIF(C5:C37,3)</f>
        <v>12</v>
      </c>
      <c r="D38" s="33">
        <f t="shared" si="0"/>
        <v>23</v>
      </c>
      <c r="E38" s="33">
        <f t="shared" si="0"/>
        <v>18</v>
      </c>
      <c r="F38" s="33">
        <f t="shared" si="0"/>
        <v>20</v>
      </c>
      <c r="G38" s="33">
        <f t="shared" si="0"/>
        <v>18</v>
      </c>
      <c r="H38" s="33">
        <f t="shared" si="0"/>
        <v>11</v>
      </c>
      <c r="I38" s="38">
        <f>AVERAGE(B38:H38)</f>
        <v>16.714285714285715</v>
      </c>
      <c r="J38" s="39">
        <f>I38/$A$37</f>
        <v>0.50649350649350655</v>
      </c>
      <c r="K38" s="33" t="s">
        <v>36</v>
      </c>
      <c r="L38" s="33">
        <f t="shared" ref="L38" si="1">COUNTIF(L5:L37,3)</f>
        <v>24</v>
      </c>
      <c r="M38" s="33">
        <f t="shared" ref="M38" si="2">COUNTIF(M5:M37,3)</f>
        <v>12</v>
      </c>
      <c r="N38" s="33">
        <f t="shared" ref="N38" si="3">COUNTIF(N5:N37,3)</f>
        <v>23</v>
      </c>
      <c r="O38" s="33">
        <f t="shared" ref="O38" si="4">COUNTIF(O5:O37,3)</f>
        <v>21</v>
      </c>
      <c r="P38" s="33">
        <f t="shared" ref="P38" si="5">COUNTIF(P5:P37,3)</f>
        <v>23</v>
      </c>
      <c r="Q38" s="38">
        <f>AVERAGE(L38:P38)</f>
        <v>20.6</v>
      </c>
      <c r="R38" s="39">
        <f>Q38/$K$37</f>
        <v>0.62424242424242427</v>
      </c>
    </row>
    <row r="39" spans="1:18" x14ac:dyDescent="0.3">
      <c r="A39" s="37" t="s">
        <v>38</v>
      </c>
      <c r="B39" s="37">
        <f>COUNTIF(B5:B37,2)</f>
        <v>18</v>
      </c>
      <c r="C39" s="37">
        <f t="shared" ref="C39:H39" si="6">COUNTIF(C5:C37,2)</f>
        <v>19</v>
      </c>
      <c r="D39" s="37">
        <f t="shared" si="6"/>
        <v>6</v>
      </c>
      <c r="E39" s="37">
        <f t="shared" si="6"/>
        <v>15</v>
      </c>
      <c r="F39" s="37">
        <f t="shared" si="6"/>
        <v>12</v>
      </c>
      <c r="G39" s="37">
        <f t="shared" si="6"/>
        <v>15</v>
      </c>
      <c r="H39" s="37">
        <f t="shared" si="6"/>
        <v>22</v>
      </c>
      <c r="I39" s="38">
        <f t="shared" ref="I39:I40" si="7">AVERAGE(B39:H39)</f>
        <v>15.285714285714286</v>
      </c>
      <c r="J39" s="39">
        <f t="shared" ref="J39:J40" si="8">I39/$A$37</f>
        <v>0.46320346320346323</v>
      </c>
      <c r="K39" s="37" t="s">
        <v>38</v>
      </c>
      <c r="L39" s="37">
        <f t="shared" ref="L39:P39" si="9">COUNTIF(L5:L37,2)</f>
        <v>9</v>
      </c>
      <c r="M39" s="37">
        <f t="shared" si="9"/>
        <v>19</v>
      </c>
      <c r="N39" s="37">
        <f t="shared" si="9"/>
        <v>10</v>
      </c>
      <c r="O39" s="37">
        <f t="shared" si="9"/>
        <v>12</v>
      </c>
      <c r="P39" s="37">
        <f t="shared" si="9"/>
        <v>10</v>
      </c>
      <c r="Q39" s="38">
        <f t="shared" ref="Q39:Q40" si="10">AVERAGE(L39:P39)</f>
        <v>12</v>
      </c>
      <c r="R39" s="39">
        <f t="shared" ref="R39:R40" si="11">Q39/$K$37</f>
        <v>0.36363636363636365</v>
      </c>
    </row>
    <row r="40" spans="1:18" x14ac:dyDescent="0.3">
      <c r="A40" s="37" t="s">
        <v>40</v>
      </c>
      <c r="B40" s="37">
        <f>COUNTIF(B5:B37,1)</f>
        <v>0</v>
      </c>
      <c r="C40" s="37">
        <f t="shared" ref="C40:H40" si="12">COUNTIF(C5:C37,1)</f>
        <v>2</v>
      </c>
      <c r="D40" s="37">
        <f t="shared" si="12"/>
        <v>4</v>
      </c>
      <c r="E40" s="37">
        <f t="shared" si="12"/>
        <v>0</v>
      </c>
      <c r="F40" s="37">
        <f t="shared" si="12"/>
        <v>1</v>
      </c>
      <c r="G40" s="37">
        <f t="shared" si="12"/>
        <v>0</v>
      </c>
      <c r="H40" s="37">
        <f t="shared" si="12"/>
        <v>0</v>
      </c>
      <c r="I40" s="38">
        <f t="shared" si="7"/>
        <v>1</v>
      </c>
      <c r="J40" s="39">
        <f t="shared" si="8"/>
        <v>3.0303030303030304E-2</v>
      </c>
      <c r="K40" s="37" t="s">
        <v>40</v>
      </c>
      <c r="L40" s="37">
        <f t="shared" ref="L40:P40" si="13">COUNTIF(L5:L37,1)</f>
        <v>0</v>
      </c>
      <c r="M40" s="37">
        <f t="shared" si="13"/>
        <v>2</v>
      </c>
      <c r="N40" s="37">
        <f t="shared" si="13"/>
        <v>0</v>
      </c>
      <c r="O40" s="37">
        <f t="shared" si="13"/>
        <v>0</v>
      </c>
      <c r="P40" s="37">
        <f t="shared" si="13"/>
        <v>0</v>
      </c>
      <c r="Q40" s="38">
        <f t="shared" si="10"/>
        <v>0.4</v>
      </c>
      <c r="R40" s="39">
        <f t="shared" si="11"/>
        <v>1.2121212121212121E-2</v>
      </c>
    </row>
  </sheetData>
  <mergeCells count="7">
    <mergeCell ref="K1:P1"/>
    <mergeCell ref="K2:P2"/>
    <mergeCell ref="K3:K4"/>
    <mergeCell ref="L3:P3"/>
    <mergeCell ref="A1:H1"/>
    <mergeCell ref="A2:H2"/>
    <mergeCell ref="B3:H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L1</vt:lpstr>
      <vt:lpstr>L2</vt:lpstr>
      <vt:lpstr>L3</vt:lpstr>
      <vt:lpstr>L4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admin</cp:lastModifiedBy>
  <dcterms:created xsi:type="dcterms:W3CDTF">2014-12-29T06:27:01Z</dcterms:created>
  <dcterms:modified xsi:type="dcterms:W3CDTF">2015-01-08T08:54:42Z</dcterms:modified>
</cp:coreProperties>
</file>