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로컬디스크F_Data\이그제큐티브MBA\AOL 리포트\2016\제출자료\"/>
    </mc:Choice>
  </mc:AlternateContent>
  <bookViews>
    <workbookView xWindow="555" yWindow="1305" windowWidth="28035" windowHeight="14325" activeTab="4"/>
  </bookViews>
  <sheets>
    <sheet name="L11,L12,L13" sheetId="1" r:id="rId1"/>
    <sheet name="L21,L22" sheetId="2" r:id="rId2"/>
    <sheet name="L31,L32" sheetId="3" r:id="rId3"/>
    <sheet name="L41,L42" sheetId="4" r:id="rId4"/>
    <sheet name="EMBA531 Case" sheetId="5" r:id="rId5"/>
    <sheet name="etc." sheetId="6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4" l="1"/>
  <c r="K12" i="4"/>
  <c r="L12" i="4"/>
  <c r="M12" i="4"/>
  <c r="N12" i="4"/>
  <c r="O12" i="4"/>
  <c r="R14" i="4"/>
  <c r="S14" i="4"/>
  <c r="J13" i="4"/>
  <c r="K13" i="4"/>
  <c r="L13" i="4"/>
  <c r="M13" i="4"/>
  <c r="N13" i="4"/>
  <c r="O13" i="4"/>
  <c r="R15" i="4"/>
  <c r="S15" i="4"/>
  <c r="J11" i="4"/>
  <c r="K11" i="4"/>
  <c r="L11" i="4"/>
  <c r="M11" i="4"/>
  <c r="N11" i="4"/>
  <c r="O11" i="4"/>
  <c r="R13" i="4"/>
  <c r="S13" i="4"/>
  <c r="C13" i="4"/>
  <c r="D13" i="4"/>
  <c r="E13" i="4"/>
  <c r="F13" i="4"/>
  <c r="G13" i="4"/>
  <c r="H13" i="4"/>
  <c r="I13" i="4"/>
  <c r="P15" i="4"/>
  <c r="Q15" i="4"/>
  <c r="C12" i="4"/>
  <c r="D12" i="4"/>
  <c r="E12" i="4"/>
  <c r="F12" i="4"/>
  <c r="G12" i="4"/>
  <c r="H12" i="4"/>
  <c r="I12" i="4"/>
  <c r="P14" i="4"/>
  <c r="Q14" i="4"/>
  <c r="C11" i="4"/>
  <c r="D11" i="4"/>
  <c r="E11" i="4"/>
  <c r="F11" i="4"/>
  <c r="G11" i="4"/>
  <c r="H11" i="4"/>
  <c r="I11" i="4"/>
  <c r="P13" i="4"/>
  <c r="Q13" i="4"/>
  <c r="C14" i="2"/>
  <c r="D14" i="2"/>
  <c r="E14" i="2"/>
  <c r="F14" i="2"/>
  <c r="J14" i="2"/>
  <c r="K14" i="2"/>
  <c r="R23" i="1"/>
  <c r="R21" i="1"/>
  <c r="P21" i="1"/>
  <c r="N21" i="1"/>
  <c r="J18" i="2"/>
  <c r="L23" i="3"/>
  <c r="L21" i="3"/>
  <c r="J21" i="3"/>
  <c r="R19" i="4"/>
  <c r="R17" i="4"/>
  <c r="P17" i="4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C16" i="2"/>
  <c r="C15" i="2"/>
  <c r="G17" i="3"/>
  <c r="H17" i="3"/>
  <c r="I17" i="3"/>
  <c r="G18" i="3"/>
  <c r="H18" i="3"/>
  <c r="I18" i="3"/>
  <c r="G19" i="3"/>
  <c r="H19" i="3"/>
  <c r="I19" i="3"/>
  <c r="F19" i="3"/>
  <c r="E19" i="3"/>
  <c r="D19" i="3"/>
  <c r="C19" i="3"/>
  <c r="F18" i="3"/>
  <c r="E18" i="3"/>
  <c r="D18" i="3"/>
  <c r="C18" i="3"/>
  <c r="F17" i="3"/>
  <c r="E17" i="3"/>
  <c r="D17" i="3"/>
  <c r="C17" i="3"/>
  <c r="D17" i="1"/>
  <c r="E17" i="1"/>
  <c r="F17" i="1"/>
  <c r="G17" i="1"/>
  <c r="H17" i="1"/>
  <c r="I17" i="1"/>
  <c r="J17" i="1"/>
  <c r="K17" i="1"/>
  <c r="L17" i="1"/>
  <c r="M17" i="1"/>
  <c r="D18" i="1"/>
  <c r="E18" i="1"/>
  <c r="F18" i="1"/>
  <c r="G18" i="1"/>
  <c r="H18" i="1"/>
  <c r="I18" i="1"/>
  <c r="J18" i="1"/>
  <c r="K18" i="1"/>
  <c r="L18" i="1"/>
  <c r="M18" i="1"/>
  <c r="D19" i="1"/>
  <c r="E19" i="1"/>
  <c r="F19" i="1"/>
  <c r="G19" i="1"/>
  <c r="H19" i="1"/>
  <c r="I19" i="1"/>
  <c r="J19" i="1"/>
  <c r="K19" i="1"/>
  <c r="L19" i="1"/>
  <c r="M19" i="1"/>
  <c r="C19" i="1"/>
  <c r="C18" i="1"/>
  <c r="C17" i="1"/>
  <c r="L19" i="3"/>
  <c r="M19" i="3"/>
  <c r="L18" i="3"/>
  <c r="M18" i="3"/>
  <c r="L17" i="3"/>
  <c r="M17" i="3"/>
  <c r="J19" i="3"/>
  <c r="K19" i="3"/>
  <c r="J18" i="3"/>
  <c r="K18" i="3"/>
  <c r="J17" i="3"/>
  <c r="K17" i="3"/>
  <c r="J16" i="2"/>
  <c r="K16" i="2"/>
  <c r="J15" i="2"/>
  <c r="K15" i="2"/>
  <c r="R19" i="1"/>
  <c r="S19" i="1"/>
  <c r="R18" i="1"/>
  <c r="S18" i="1"/>
  <c r="R17" i="1"/>
  <c r="S17" i="1"/>
  <c r="P19" i="1"/>
  <c r="Q19" i="1"/>
  <c r="P18" i="1"/>
  <c r="Q18" i="1"/>
  <c r="P17" i="1"/>
  <c r="Q17" i="1"/>
  <c r="N19" i="1"/>
  <c r="O19" i="1"/>
  <c r="N18" i="1"/>
  <c r="O18" i="1"/>
  <c r="N17" i="1"/>
  <c r="O17" i="1"/>
</calcChain>
</file>

<file path=xl/sharedStrings.xml><?xml version="1.0" encoding="utf-8"?>
<sst xmlns="http://schemas.openxmlformats.org/spreadsheetml/2006/main" count="80" uniqueCount="46">
  <si>
    <t>Student</t>
  </si>
  <si>
    <t>Number</t>
  </si>
  <si>
    <t>L11</t>
  </si>
  <si>
    <t>L12</t>
  </si>
  <si>
    <t>L13</t>
  </si>
  <si>
    <t>3 point total</t>
  </si>
  <si>
    <t>2 point total</t>
  </si>
  <si>
    <t>1 point total</t>
  </si>
  <si>
    <t xml:space="preserve">  (EMB 542)</t>
  </si>
  <si>
    <t>L21</t>
  </si>
  <si>
    <t>L22</t>
  </si>
  <si>
    <t>3 point</t>
  </si>
  <si>
    <t>2 point</t>
  </si>
  <si>
    <t>1 point</t>
  </si>
  <si>
    <t>L31</t>
  </si>
  <si>
    <t>L32</t>
  </si>
  <si>
    <t>L41</t>
  </si>
  <si>
    <t>L42</t>
  </si>
  <si>
    <t>average</t>
    <phoneticPr fontId="4" type="noConversion"/>
  </si>
  <si>
    <t>ration</t>
    <phoneticPr fontId="4" type="noConversion"/>
  </si>
  <si>
    <t>L11</t>
    <phoneticPr fontId="4" type="noConversion"/>
  </si>
  <si>
    <t>L12</t>
    <phoneticPr fontId="4" type="noConversion"/>
  </si>
  <si>
    <t>L13</t>
    <phoneticPr fontId="4" type="noConversion"/>
  </si>
  <si>
    <t>L21</t>
    <phoneticPr fontId="4" type="noConversion"/>
  </si>
  <si>
    <t>L31</t>
    <phoneticPr fontId="4" type="noConversion"/>
  </si>
  <si>
    <t>L32</t>
    <phoneticPr fontId="4" type="noConversion"/>
  </si>
  <si>
    <t>L41</t>
    <phoneticPr fontId="4" type="noConversion"/>
  </si>
  <si>
    <t>L42</t>
    <phoneticPr fontId="4" type="noConversion"/>
  </si>
  <si>
    <t>(EMB 561/542)</t>
    <phoneticPr fontId="4" type="noConversion"/>
  </si>
  <si>
    <t xml:space="preserve">  (EMB 520/562)</t>
    <phoneticPr fontId="4" type="noConversion"/>
  </si>
  <si>
    <t>Overall Ave.</t>
    <phoneticPr fontId="4" type="noConversion"/>
  </si>
  <si>
    <t>L12</t>
    <phoneticPr fontId="4" type="noConversion"/>
  </si>
  <si>
    <t>L13</t>
    <phoneticPr fontId="4" type="noConversion"/>
  </si>
  <si>
    <t xml:space="preserve">* EMB 531 Case analysis score card by professor and evaluator </t>
    <phoneticPr fontId="4" type="noConversion"/>
  </si>
  <si>
    <t>A0</t>
  </si>
  <si>
    <t>A+</t>
  </si>
  <si>
    <t>A-</t>
  </si>
  <si>
    <t xml:space="preserve">  (EMB 530/531)</t>
    <phoneticPr fontId="4" type="noConversion"/>
  </si>
  <si>
    <t>Case</t>
  </si>
  <si>
    <t>GE</t>
  </si>
  <si>
    <t>B+</t>
  </si>
  <si>
    <t>Apple</t>
  </si>
  <si>
    <t>Walmart</t>
  </si>
  <si>
    <t>Tesla</t>
  </si>
  <si>
    <t>Amazon</t>
  </si>
  <si>
    <t>Samsung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</si>
</sst>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4" x14ac:knownFonts="1">
    <font>
      <sz val="10"/>
      <color theme="1"/>
      <name val="Calibri"/>
      <family val="2"/>
      <charset val="129"/>
    </font>
    <font>
      <sz val="10"/>
      <color theme="1"/>
      <name val="Times New Roman"/>
      <family val="1"/>
    </font>
    <font>
      <sz val="10"/>
      <color theme="1"/>
      <name val="Book Antiqua"/>
      <family val="1"/>
    </font>
    <font>
      <sz val="9"/>
      <color theme="1"/>
      <name val="Times New Roman"/>
      <family val="1"/>
    </font>
    <font>
      <sz val="8"/>
      <name val="Calibri"/>
      <family val="2"/>
      <charset val="129"/>
    </font>
    <font>
      <sz val="10"/>
      <color theme="1"/>
      <name val="Calibri"/>
      <family val="2"/>
      <charset val="129"/>
    </font>
    <font>
      <b/>
      <sz val="10"/>
      <color theme="1"/>
      <name val="Times New Roman"/>
      <family val="1"/>
    </font>
    <font>
      <b/>
      <sz val="10"/>
      <color theme="1"/>
      <name val="Book Antiqua"/>
      <family val="1"/>
    </font>
    <font>
      <u/>
      <sz val="10"/>
      <color theme="10"/>
      <name val="Calibri"/>
      <family val="2"/>
      <charset val="129"/>
    </font>
    <font>
      <u/>
      <sz val="10"/>
      <color theme="11"/>
      <name val="Calibri"/>
      <family val="2"/>
      <charset val="129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MS Minch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1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0" fillId="0" borderId="0" xfId="0" applyNumberFormat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33">
    <cellStyle name="백분율" xfId="1" builtinId="5"/>
    <cellStyle name="스타일 1" xfId="32"/>
    <cellStyle name="열어 본 하이퍼링크" xfId="3" builtinId="9" hidden="1"/>
    <cellStyle name="열어 본 하이퍼링크" xfId="5" builtinId="9" hidden="1"/>
    <cellStyle name="열어 본 하이퍼링크" xfId="7" builtinId="9" hidden="1"/>
    <cellStyle name="열어 본 하이퍼링크" xfId="9" builtinId="9" hidden="1"/>
    <cellStyle name="열어 본 하이퍼링크" xfId="11" builtinId="9" hidden="1"/>
    <cellStyle name="열어 본 하이퍼링크" xfId="13" builtinId="9" hidden="1"/>
    <cellStyle name="열어 본 하이퍼링크" xfId="15" builtinId="9" hidden="1"/>
    <cellStyle name="열어 본 하이퍼링크" xfId="17" builtinId="9" hidden="1"/>
    <cellStyle name="열어 본 하이퍼링크" xfId="19" builtinId="9" hidden="1"/>
    <cellStyle name="열어 본 하이퍼링크" xfId="21" builtinId="9" hidden="1"/>
    <cellStyle name="열어 본 하이퍼링크" xfId="23" builtinId="9" hidden="1"/>
    <cellStyle name="열어 본 하이퍼링크" xfId="25" builtinId="9" hidden="1"/>
    <cellStyle name="열어 본 하이퍼링크" xfId="27" builtinId="9" hidden="1"/>
    <cellStyle name="열어 본 하이퍼링크" xfId="29" builtinId="9" hidden="1"/>
    <cellStyle name="열어 본 하이퍼링크" xfId="31" builtinId="9" hidden="1"/>
    <cellStyle name="표준" xfId="0" builtinId="0"/>
    <cellStyle name="하이퍼링크" xfId="2" builtinId="8" hidden="1"/>
    <cellStyle name="하이퍼링크" xfId="4" builtinId="8" hidden="1"/>
    <cellStyle name="하이퍼링크" xfId="6" builtinId="8" hidden="1"/>
    <cellStyle name="하이퍼링크" xfId="8" builtinId="8" hidden="1"/>
    <cellStyle name="하이퍼링크" xfId="10" builtinId="8" hidden="1"/>
    <cellStyle name="하이퍼링크" xfId="12" builtinId="8" hidden="1"/>
    <cellStyle name="하이퍼링크" xfId="14" builtinId="8" hidden="1"/>
    <cellStyle name="하이퍼링크" xfId="16" builtinId="8" hidden="1"/>
    <cellStyle name="하이퍼링크" xfId="18" builtinId="8" hidden="1"/>
    <cellStyle name="하이퍼링크" xfId="20" builtinId="8" hidden="1"/>
    <cellStyle name="하이퍼링크" xfId="22" builtinId="8" hidden="1"/>
    <cellStyle name="하이퍼링크" xfId="24" builtinId="8" hidden="1"/>
    <cellStyle name="하이퍼링크" xfId="26" builtinId="8" hidden="1"/>
    <cellStyle name="하이퍼링크" xfId="28" builtinId="8" hidden="1"/>
    <cellStyle name="하이퍼링크" xfId="30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3"/>
  <sheetViews>
    <sheetView workbookViewId="0">
      <selection activeCell="B4" sqref="B4"/>
    </sheetView>
  </sheetViews>
  <sheetFormatPr defaultColWidth="9" defaultRowHeight="12.75" x14ac:dyDescent="0.2"/>
  <cols>
    <col min="1" max="1" width="9.140625" customWidth="1"/>
    <col min="2" max="2" width="13.140625" customWidth="1"/>
    <col min="15" max="15" width="10.140625" bestFit="1" customWidth="1"/>
  </cols>
  <sheetData>
    <row r="2" spans="2:19" x14ac:dyDescent="0.2">
      <c r="B2" s="8" t="s">
        <v>0</v>
      </c>
      <c r="C2" s="15" t="s">
        <v>2</v>
      </c>
      <c r="D2" s="15"/>
      <c r="E2" s="15"/>
      <c r="F2" s="15"/>
      <c r="G2" s="16" t="s">
        <v>3</v>
      </c>
      <c r="H2" s="16"/>
      <c r="I2" s="16"/>
      <c r="J2" s="16"/>
      <c r="K2" s="15" t="s">
        <v>4</v>
      </c>
      <c r="L2" s="15"/>
      <c r="M2" s="15"/>
    </row>
    <row r="3" spans="2:19" x14ac:dyDescent="0.2">
      <c r="B3" s="8" t="s">
        <v>1</v>
      </c>
      <c r="C3" s="15"/>
      <c r="D3" s="15"/>
      <c r="E3" s="15"/>
      <c r="F3" s="15"/>
      <c r="G3" s="16"/>
      <c r="H3" s="16"/>
      <c r="I3" s="16"/>
      <c r="J3" s="16"/>
      <c r="K3" s="15"/>
      <c r="L3" s="15"/>
      <c r="M3" s="15"/>
    </row>
    <row r="4" spans="2:19" ht="15" x14ac:dyDescent="0.2">
      <c r="B4" s="8" t="s">
        <v>28</v>
      </c>
      <c r="C4" s="9">
        <v>1</v>
      </c>
      <c r="D4" s="9">
        <v>2</v>
      </c>
      <c r="E4" s="9">
        <v>3</v>
      </c>
      <c r="F4" s="9">
        <v>4</v>
      </c>
      <c r="G4" s="9">
        <v>1</v>
      </c>
      <c r="H4" s="9">
        <v>2</v>
      </c>
      <c r="I4" s="9">
        <v>3</v>
      </c>
      <c r="J4" s="9">
        <v>4</v>
      </c>
      <c r="K4" s="9">
        <v>1</v>
      </c>
      <c r="L4" s="9">
        <v>2</v>
      </c>
      <c r="M4" s="9">
        <v>3</v>
      </c>
    </row>
    <row r="5" spans="2:19" ht="13.5" x14ac:dyDescent="0.2">
      <c r="B5" s="1">
        <v>1</v>
      </c>
      <c r="C5" s="2">
        <v>2</v>
      </c>
      <c r="D5" s="2">
        <v>2</v>
      </c>
      <c r="E5" s="2">
        <v>2</v>
      </c>
      <c r="F5" s="2">
        <v>2</v>
      </c>
      <c r="G5" s="2">
        <v>3</v>
      </c>
      <c r="H5" s="2">
        <v>3</v>
      </c>
      <c r="I5" s="2">
        <v>2</v>
      </c>
      <c r="J5" s="2">
        <v>2</v>
      </c>
      <c r="K5" s="2">
        <v>3</v>
      </c>
      <c r="L5" s="2">
        <v>2</v>
      </c>
      <c r="M5" s="2">
        <v>3</v>
      </c>
    </row>
    <row r="6" spans="2:19" ht="13.5" x14ac:dyDescent="0.2">
      <c r="B6" s="1">
        <v>2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2</v>
      </c>
      <c r="L6" s="2">
        <v>3</v>
      </c>
      <c r="M6" s="2">
        <v>3</v>
      </c>
    </row>
    <row r="7" spans="2:19" ht="13.5" x14ac:dyDescent="0.2">
      <c r="B7" s="1">
        <v>3</v>
      </c>
      <c r="C7" s="2">
        <v>3</v>
      </c>
      <c r="D7" s="2">
        <v>3</v>
      </c>
      <c r="E7" s="2">
        <v>3</v>
      </c>
      <c r="F7" s="2">
        <v>3</v>
      </c>
      <c r="G7" s="2">
        <v>2</v>
      </c>
      <c r="H7" s="2">
        <v>2</v>
      </c>
      <c r="I7" s="2">
        <v>3</v>
      </c>
      <c r="J7" s="2">
        <v>3</v>
      </c>
      <c r="K7" s="2">
        <v>3</v>
      </c>
      <c r="L7" s="2">
        <v>3</v>
      </c>
      <c r="M7" s="2">
        <v>3</v>
      </c>
    </row>
    <row r="8" spans="2:19" ht="13.5" x14ac:dyDescent="0.2">
      <c r="B8" s="1">
        <v>4</v>
      </c>
      <c r="C8" s="2">
        <v>3</v>
      </c>
      <c r="D8" s="2">
        <v>3</v>
      </c>
      <c r="E8" s="2">
        <v>3</v>
      </c>
      <c r="F8" s="2">
        <v>3</v>
      </c>
      <c r="G8" s="2">
        <v>3</v>
      </c>
      <c r="H8" s="2">
        <v>2</v>
      </c>
      <c r="I8" s="2">
        <v>2</v>
      </c>
      <c r="J8" s="2">
        <v>2</v>
      </c>
      <c r="K8" s="2">
        <v>3</v>
      </c>
      <c r="L8" s="2">
        <v>3</v>
      </c>
      <c r="M8" s="2">
        <v>2</v>
      </c>
    </row>
    <row r="9" spans="2:19" ht="13.5" x14ac:dyDescent="0.2">
      <c r="B9" s="1">
        <v>5</v>
      </c>
      <c r="C9" s="2">
        <v>2</v>
      </c>
      <c r="D9" s="2">
        <v>2</v>
      </c>
      <c r="E9" s="2">
        <v>3</v>
      </c>
      <c r="F9" s="2">
        <v>2</v>
      </c>
      <c r="G9" s="2">
        <v>2</v>
      </c>
      <c r="H9" s="2">
        <v>2</v>
      </c>
      <c r="I9" s="2">
        <v>2</v>
      </c>
      <c r="J9" s="2">
        <v>1</v>
      </c>
      <c r="K9" s="2">
        <v>2</v>
      </c>
      <c r="L9" s="2">
        <v>2</v>
      </c>
      <c r="M9" s="2">
        <v>2</v>
      </c>
    </row>
    <row r="10" spans="2:19" ht="13.5" x14ac:dyDescent="0.2">
      <c r="B10" s="1">
        <v>6</v>
      </c>
      <c r="C10" s="2">
        <v>3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</row>
    <row r="11" spans="2:19" ht="13.5" x14ac:dyDescent="0.2">
      <c r="B11" s="1">
        <v>7</v>
      </c>
      <c r="C11" s="2">
        <v>3</v>
      </c>
      <c r="D11" s="2">
        <v>3</v>
      </c>
      <c r="E11" s="2">
        <v>3</v>
      </c>
      <c r="F11" s="2">
        <v>2</v>
      </c>
      <c r="G11" s="2">
        <v>3</v>
      </c>
      <c r="H11" s="2">
        <v>2</v>
      </c>
      <c r="I11" s="2">
        <v>3</v>
      </c>
      <c r="J11" s="2">
        <v>2</v>
      </c>
      <c r="K11" s="2">
        <v>3</v>
      </c>
      <c r="L11" s="2">
        <v>3</v>
      </c>
      <c r="M11" s="2">
        <v>3</v>
      </c>
    </row>
    <row r="12" spans="2:19" ht="13.5" x14ac:dyDescent="0.2">
      <c r="B12" s="1">
        <v>8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2</v>
      </c>
      <c r="I12" s="2">
        <v>3</v>
      </c>
      <c r="J12" s="2">
        <v>3</v>
      </c>
      <c r="K12" s="2">
        <v>2</v>
      </c>
      <c r="L12" s="2">
        <v>3</v>
      </c>
      <c r="M12" s="2">
        <v>2</v>
      </c>
    </row>
    <row r="13" spans="2:19" ht="13.5" x14ac:dyDescent="0.2">
      <c r="B13" s="1">
        <v>9</v>
      </c>
      <c r="C13" s="2">
        <v>3</v>
      </c>
      <c r="D13" s="2">
        <v>3</v>
      </c>
      <c r="E13" s="2">
        <v>3</v>
      </c>
      <c r="F13" s="2">
        <v>3</v>
      </c>
      <c r="G13" s="2">
        <v>2</v>
      </c>
      <c r="H13" s="2">
        <v>3</v>
      </c>
      <c r="I13" s="2">
        <v>3</v>
      </c>
      <c r="J13" s="2">
        <v>3</v>
      </c>
      <c r="K13" s="2">
        <v>2</v>
      </c>
      <c r="L13" s="2">
        <v>3</v>
      </c>
      <c r="M13" s="2">
        <v>2</v>
      </c>
    </row>
    <row r="14" spans="2:19" ht="13.5" x14ac:dyDescent="0.2">
      <c r="B14" s="1">
        <v>10</v>
      </c>
      <c r="C14" s="2">
        <v>2</v>
      </c>
      <c r="D14" s="2">
        <v>2</v>
      </c>
      <c r="E14" s="2">
        <v>3</v>
      </c>
      <c r="F14" s="2">
        <v>2</v>
      </c>
      <c r="G14" s="2">
        <v>3</v>
      </c>
      <c r="H14" s="2">
        <v>3</v>
      </c>
      <c r="I14" s="2">
        <v>3</v>
      </c>
      <c r="J14" s="2">
        <v>3</v>
      </c>
      <c r="K14" s="2">
        <v>2</v>
      </c>
      <c r="L14" s="2">
        <v>3</v>
      </c>
      <c r="M14" s="2">
        <v>3</v>
      </c>
    </row>
    <row r="15" spans="2:19" ht="13.5" x14ac:dyDescent="0.2">
      <c r="B15" s="1">
        <v>11</v>
      </c>
      <c r="C15" s="2"/>
      <c r="D15" s="2"/>
      <c r="E15" s="2"/>
      <c r="F15" s="2"/>
      <c r="G15" s="2">
        <v>2</v>
      </c>
      <c r="H15" s="2">
        <v>3</v>
      </c>
      <c r="I15" s="2">
        <v>3</v>
      </c>
      <c r="J15" s="2">
        <v>3</v>
      </c>
      <c r="K15" s="2">
        <v>3</v>
      </c>
      <c r="L15" s="2">
        <v>2</v>
      </c>
      <c r="M15" s="2">
        <v>2</v>
      </c>
      <c r="N15" t="s">
        <v>20</v>
      </c>
      <c r="P15" t="s">
        <v>21</v>
      </c>
      <c r="R15" t="s">
        <v>22</v>
      </c>
    </row>
    <row r="16" spans="2:19" ht="13.5" x14ac:dyDescent="0.2">
      <c r="B16" s="1">
        <v>12</v>
      </c>
      <c r="C16" s="2"/>
      <c r="D16" s="2"/>
      <c r="E16" s="2"/>
      <c r="F16" s="2"/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2</v>
      </c>
      <c r="M16" s="2">
        <v>3</v>
      </c>
      <c r="N16" s="5" t="s">
        <v>18</v>
      </c>
      <c r="O16" t="s">
        <v>19</v>
      </c>
      <c r="P16" s="5" t="s">
        <v>18</v>
      </c>
      <c r="Q16" t="s">
        <v>19</v>
      </c>
      <c r="R16" s="5" t="s">
        <v>18</v>
      </c>
      <c r="S16" t="s">
        <v>19</v>
      </c>
    </row>
    <row r="17" spans="2:19" ht="13.5" x14ac:dyDescent="0.2">
      <c r="B17" s="1" t="s">
        <v>5</v>
      </c>
      <c r="C17" s="2">
        <f>COUNTIF(C5:C16, 3)</f>
        <v>7</v>
      </c>
      <c r="D17" s="2">
        <f t="shared" ref="D17:M17" si="0">COUNTIF(D5:D16, 3)</f>
        <v>6</v>
      </c>
      <c r="E17" s="2">
        <f t="shared" si="0"/>
        <v>8</v>
      </c>
      <c r="F17" s="2">
        <f t="shared" si="0"/>
        <v>5</v>
      </c>
      <c r="G17" s="2">
        <f t="shared" si="0"/>
        <v>7</v>
      </c>
      <c r="H17" s="2">
        <f t="shared" si="0"/>
        <v>6</v>
      </c>
      <c r="I17" s="2">
        <f t="shared" si="0"/>
        <v>8</v>
      </c>
      <c r="J17" s="2">
        <f t="shared" si="0"/>
        <v>7</v>
      </c>
      <c r="K17" s="2">
        <f t="shared" si="0"/>
        <v>6</v>
      </c>
      <c r="L17" s="2">
        <f t="shared" si="0"/>
        <v>7</v>
      </c>
      <c r="M17" s="2">
        <f t="shared" si="0"/>
        <v>6</v>
      </c>
      <c r="N17" s="7">
        <f>AVERAGE(C17:F17)</f>
        <v>6.5</v>
      </c>
      <c r="O17" s="6">
        <f>N17/$B$16</f>
        <v>0.54166666666666663</v>
      </c>
      <c r="P17" s="7">
        <f>AVERAGE(G17:J17)</f>
        <v>7</v>
      </c>
      <c r="Q17" s="6">
        <f>P17/$B$16</f>
        <v>0.58333333333333337</v>
      </c>
      <c r="R17" s="7">
        <f>AVERAGE(K17:M17)</f>
        <v>6.333333333333333</v>
      </c>
      <c r="S17" s="6">
        <f>R17/$B$16</f>
        <v>0.52777777777777779</v>
      </c>
    </row>
    <row r="18" spans="2:19" ht="13.5" x14ac:dyDescent="0.2">
      <c r="B18" s="1" t="s">
        <v>6</v>
      </c>
      <c r="C18" s="2">
        <f>COUNTIF(C5:C16,2)</f>
        <v>3</v>
      </c>
      <c r="D18" s="2">
        <f t="shared" ref="D18:M18" si="1">COUNTIF(D5:D16,2)</f>
        <v>4</v>
      </c>
      <c r="E18" s="2">
        <f t="shared" si="1"/>
        <v>2</v>
      </c>
      <c r="F18" s="2">
        <f t="shared" si="1"/>
        <v>5</v>
      </c>
      <c r="G18" s="2">
        <f t="shared" si="1"/>
        <v>5</v>
      </c>
      <c r="H18" s="2">
        <f t="shared" si="1"/>
        <v>6</v>
      </c>
      <c r="I18" s="2">
        <f t="shared" si="1"/>
        <v>4</v>
      </c>
      <c r="J18" s="2">
        <f t="shared" si="1"/>
        <v>4</v>
      </c>
      <c r="K18" s="2">
        <f t="shared" si="1"/>
        <v>6</v>
      </c>
      <c r="L18" s="2">
        <f t="shared" si="1"/>
        <v>5</v>
      </c>
      <c r="M18" s="2">
        <f t="shared" si="1"/>
        <v>6</v>
      </c>
      <c r="N18" s="7">
        <f>AVERAGE(C18:F18)</f>
        <v>3.5</v>
      </c>
      <c r="O18" s="6">
        <f t="shared" ref="O18:O19" si="2">N18/$B$16</f>
        <v>0.29166666666666669</v>
      </c>
      <c r="P18" s="7">
        <f>AVERAGE(G18:J18)</f>
        <v>4.75</v>
      </c>
      <c r="Q18" s="6">
        <f t="shared" ref="Q18:Q19" si="3">P18/$B$16</f>
        <v>0.39583333333333331</v>
      </c>
      <c r="R18" s="7">
        <f>AVERAGE(K18:M18)</f>
        <v>5.666666666666667</v>
      </c>
      <c r="S18" s="6">
        <f t="shared" ref="S18:S19" si="4">R18/$B$16</f>
        <v>0.47222222222222227</v>
      </c>
    </row>
    <row r="19" spans="2:19" ht="13.5" x14ac:dyDescent="0.2">
      <c r="B19" s="1" t="s">
        <v>7</v>
      </c>
      <c r="C19" s="2">
        <f>COUNTIF(C5:C16,1)</f>
        <v>0</v>
      </c>
      <c r="D19" s="2">
        <f t="shared" ref="D19:M19" si="5">COUNTIF(D5:D16,1)</f>
        <v>0</v>
      </c>
      <c r="E19" s="2">
        <f t="shared" si="5"/>
        <v>0</v>
      </c>
      <c r="F19" s="2">
        <f t="shared" si="5"/>
        <v>0</v>
      </c>
      <c r="G19" s="2">
        <f t="shared" si="5"/>
        <v>0</v>
      </c>
      <c r="H19" s="2">
        <f t="shared" si="5"/>
        <v>0</v>
      </c>
      <c r="I19" s="2">
        <f t="shared" si="5"/>
        <v>0</v>
      </c>
      <c r="J19" s="2">
        <f t="shared" si="5"/>
        <v>1</v>
      </c>
      <c r="K19" s="2">
        <f t="shared" si="5"/>
        <v>0</v>
      </c>
      <c r="L19" s="2">
        <f t="shared" si="5"/>
        <v>0</v>
      </c>
      <c r="M19" s="2">
        <f t="shared" si="5"/>
        <v>0</v>
      </c>
      <c r="N19" s="7">
        <f>AVERAGE(C19:F19)</f>
        <v>0</v>
      </c>
      <c r="O19" s="6">
        <f t="shared" si="2"/>
        <v>0</v>
      </c>
      <c r="P19" s="7">
        <f>AVERAGE(G19:J19)</f>
        <v>0.25</v>
      </c>
      <c r="Q19" s="6">
        <f t="shared" si="3"/>
        <v>2.0833333333333332E-2</v>
      </c>
      <c r="R19" s="7">
        <f>AVERAGE(K19:M19)</f>
        <v>0</v>
      </c>
      <c r="S19" s="6">
        <f t="shared" si="4"/>
        <v>0</v>
      </c>
    </row>
    <row r="21" spans="2:19" x14ac:dyDescent="0.2">
      <c r="B21" s="5"/>
      <c r="N21">
        <f>AVERAGE(C5:F16)</f>
        <v>2.65</v>
      </c>
      <c r="P21">
        <f>AVERAGE(G5:J16)</f>
        <v>2.5625</v>
      </c>
      <c r="R21">
        <f>AVERAGE(K5:M16)</f>
        <v>2.5277777777777777</v>
      </c>
    </row>
    <row r="23" spans="2:19" x14ac:dyDescent="0.2">
      <c r="R23">
        <f>AVERAGE(C5:M16)</f>
        <v>2.5806451612903225</v>
      </c>
    </row>
  </sheetData>
  <mergeCells count="3">
    <mergeCell ref="C2:F3"/>
    <mergeCell ref="G2:J3"/>
    <mergeCell ref="K2:M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8"/>
  <sheetViews>
    <sheetView workbookViewId="0">
      <selection activeCell="F26" sqref="F26"/>
    </sheetView>
  </sheetViews>
  <sheetFormatPr defaultColWidth="9" defaultRowHeight="12.75" x14ac:dyDescent="0.2"/>
  <sheetData>
    <row r="2" spans="2:13" x14ac:dyDescent="0.2">
      <c r="B2" s="11" t="s">
        <v>0</v>
      </c>
      <c r="C2" s="15" t="s">
        <v>9</v>
      </c>
      <c r="D2" s="15"/>
      <c r="E2" s="15"/>
      <c r="F2" s="15"/>
      <c r="G2" s="16" t="s">
        <v>10</v>
      </c>
      <c r="H2" s="16"/>
      <c r="I2" s="16"/>
    </row>
    <row r="3" spans="2:13" x14ac:dyDescent="0.2">
      <c r="B3" s="11" t="s">
        <v>1</v>
      </c>
      <c r="C3" s="15"/>
      <c r="D3" s="15"/>
      <c r="E3" s="15"/>
      <c r="F3" s="15"/>
      <c r="G3" s="16"/>
      <c r="H3" s="16"/>
      <c r="I3" s="16"/>
    </row>
    <row r="4" spans="2:13" ht="25.5" x14ac:dyDescent="0.2">
      <c r="B4" s="8" t="s">
        <v>8</v>
      </c>
      <c r="C4" s="12">
        <v>1</v>
      </c>
      <c r="D4" s="12">
        <v>2</v>
      </c>
      <c r="E4" s="12">
        <v>3</v>
      </c>
      <c r="F4" s="12">
        <v>4</v>
      </c>
      <c r="G4" s="14">
        <v>1</v>
      </c>
      <c r="H4" s="12">
        <v>2</v>
      </c>
      <c r="I4" s="12">
        <v>3</v>
      </c>
    </row>
    <row r="5" spans="2:13" ht="13.5" x14ac:dyDescent="0.2">
      <c r="B5" s="1">
        <v>1</v>
      </c>
      <c r="C5" s="2">
        <v>3</v>
      </c>
      <c r="D5" s="2">
        <v>2</v>
      </c>
      <c r="E5" s="2">
        <v>2</v>
      </c>
      <c r="F5" s="2">
        <v>2</v>
      </c>
      <c r="G5" s="4"/>
      <c r="H5" s="2"/>
      <c r="I5" s="2"/>
    </row>
    <row r="6" spans="2:13" ht="13.5" x14ac:dyDescent="0.2">
      <c r="B6" s="1">
        <v>2</v>
      </c>
      <c r="C6" s="2">
        <v>3</v>
      </c>
      <c r="D6" s="2">
        <v>3</v>
      </c>
      <c r="E6" s="2">
        <v>3</v>
      </c>
      <c r="F6" s="2">
        <v>3</v>
      </c>
      <c r="G6" s="4"/>
      <c r="H6" s="2"/>
      <c r="I6" s="2"/>
    </row>
    <row r="7" spans="2:13" ht="13.5" x14ac:dyDescent="0.2">
      <c r="B7" s="1">
        <v>3</v>
      </c>
      <c r="C7" s="2">
        <v>2</v>
      </c>
      <c r="D7" s="2">
        <v>3</v>
      </c>
      <c r="E7" s="2">
        <v>3</v>
      </c>
      <c r="F7" s="2">
        <v>2</v>
      </c>
      <c r="G7" s="4"/>
      <c r="H7" s="2"/>
      <c r="I7" s="2"/>
    </row>
    <row r="8" spans="2:13" ht="13.5" x14ac:dyDescent="0.2">
      <c r="B8" s="1">
        <v>4</v>
      </c>
      <c r="C8" s="2">
        <v>2</v>
      </c>
      <c r="D8" s="2">
        <v>3</v>
      </c>
      <c r="E8" s="2">
        <v>3</v>
      </c>
      <c r="F8" s="2">
        <v>3</v>
      </c>
      <c r="G8" s="4"/>
      <c r="H8" s="2"/>
      <c r="I8" s="2"/>
    </row>
    <row r="9" spans="2:13" ht="13.5" x14ac:dyDescent="0.2">
      <c r="B9" s="1">
        <v>5</v>
      </c>
      <c r="C9" s="2">
        <v>2</v>
      </c>
      <c r="D9" s="2">
        <v>3</v>
      </c>
      <c r="E9" s="2">
        <v>3</v>
      </c>
      <c r="F9" s="2">
        <v>2</v>
      </c>
      <c r="G9" s="4"/>
      <c r="H9" s="2"/>
      <c r="I9" s="2"/>
    </row>
    <row r="10" spans="2:13" ht="13.5" x14ac:dyDescent="0.2">
      <c r="B10" s="1">
        <v>6</v>
      </c>
      <c r="C10" s="2">
        <v>3</v>
      </c>
      <c r="D10" s="2">
        <v>3</v>
      </c>
      <c r="E10" s="2">
        <v>3</v>
      </c>
      <c r="F10" s="2">
        <v>3</v>
      </c>
      <c r="G10" s="4"/>
      <c r="H10" s="2"/>
      <c r="I10" s="2"/>
    </row>
    <row r="11" spans="2:13" ht="13.5" x14ac:dyDescent="0.2">
      <c r="B11" s="1">
        <v>7</v>
      </c>
      <c r="C11" s="2"/>
      <c r="D11" s="2"/>
      <c r="E11" s="2"/>
      <c r="F11" s="2"/>
      <c r="G11" s="4"/>
      <c r="H11" s="2"/>
      <c r="I11" s="2"/>
    </row>
    <row r="12" spans="2:13" ht="13.5" x14ac:dyDescent="0.2">
      <c r="B12" s="1">
        <v>8</v>
      </c>
      <c r="C12" s="2"/>
      <c r="D12" s="2"/>
      <c r="E12" s="2"/>
      <c r="F12" s="2"/>
      <c r="G12" s="4"/>
      <c r="H12" s="2"/>
      <c r="I12" s="2"/>
      <c r="J12" t="s">
        <v>23</v>
      </c>
    </row>
    <row r="13" spans="2:13" ht="13.5" x14ac:dyDescent="0.2">
      <c r="B13" s="1">
        <v>9</v>
      </c>
      <c r="C13" s="2"/>
      <c r="D13" s="2"/>
      <c r="E13" s="2"/>
      <c r="F13" s="2"/>
      <c r="G13" s="4"/>
      <c r="H13" s="2"/>
      <c r="I13" s="2"/>
      <c r="J13" s="5" t="s">
        <v>18</v>
      </c>
      <c r="K13" t="s">
        <v>19</v>
      </c>
      <c r="L13" s="5"/>
    </row>
    <row r="14" spans="2:13" ht="13.5" x14ac:dyDescent="0.2">
      <c r="B14" s="1" t="s">
        <v>11</v>
      </c>
      <c r="C14" s="2">
        <f t="shared" ref="C14:I14" si="0">COUNTIF(C5:C13, 3)</f>
        <v>3</v>
      </c>
      <c r="D14" s="2">
        <f t="shared" si="0"/>
        <v>5</v>
      </c>
      <c r="E14" s="2">
        <f t="shared" si="0"/>
        <v>5</v>
      </c>
      <c r="F14" s="2">
        <f t="shared" si="0"/>
        <v>3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7">
        <f>AVERAGE(C14:F14)</f>
        <v>4</v>
      </c>
      <c r="K14" s="6">
        <f>J14/$B$13</f>
        <v>0.44444444444444442</v>
      </c>
      <c r="L14" s="7"/>
      <c r="M14" s="6"/>
    </row>
    <row r="15" spans="2:13" ht="13.5" x14ac:dyDescent="0.2">
      <c r="B15" s="1" t="s">
        <v>12</v>
      </c>
      <c r="C15" s="2">
        <f t="shared" ref="C15:I15" si="1">COUNTIF(C5:C13,2)</f>
        <v>3</v>
      </c>
      <c r="D15" s="2">
        <f t="shared" si="1"/>
        <v>1</v>
      </c>
      <c r="E15" s="2">
        <f t="shared" si="1"/>
        <v>1</v>
      </c>
      <c r="F15" s="2">
        <f t="shared" si="1"/>
        <v>3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7">
        <f>AVERAGE(C15:F15)</f>
        <v>2</v>
      </c>
      <c r="K15" s="6">
        <f>J15/$B$13</f>
        <v>0.22222222222222221</v>
      </c>
      <c r="L15" s="7"/>
      <c r="M15" s="6"/>
    </row>
    <row r="16" spans="2:13" ht="13.5" x14ac:dyDescent="0.2">
      <c r="B16" s="1" t="s">
        <v>13</v>
      </c>
      <c r="C16" s="2">
        <f t="shared" ref="C16:I16" si="2">COUNTIF(C5:C13,1)</f>
        <v>0</v>
      </c>
      <c r="D16" s="2">
        <f t="shared" si="2"/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7">
        <f>AVERAGE(C16:F16)</f>
        <v>0</v>
      </c>
      <c r="K16" s="6">
        <f>J16/$B$13</f>
        <v>0</v>
      </c>
      <c r="L16" s="7"/>
      <c r="M16" s="6"/>
    </row>
    <row r="18" spans="10:10" x14ac:dyDescent="0.2">
      <c r="J18">
        <f>AVERAGE(C5:F13)</f>
        <v>2.6666666666666665</v>
      </c>
    </row>
  </sheetData>
  <mergeCells count="2">
    <mergeCell ref="C2:F3"/>
    <mergeCell ref="G2:I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"/>
  <sheetViews>
    <sheetView workbookViewId="0">
      <selection activeCell="F36" sqref="F36"/>
    </sheetView>
  </sheetViews>
  <sheetFormatPr defaultColWidth="9" defaultRowHeight="12.75" x14ac:dyDescent="0.2"/>
  <sheetData>
    <row r="2" spans="2:13" x14ac:dyDescent="0.2">
      <c r="B2" s="10" t="s">
        <v>0</v>
      </c>
      <c r="C2" s="15" t="s">
        <v>14</v>
      </c>
      <c r="D2" s="15"/>
      <c r="E2" s="15"/>
      <c r="F2" s="15"/>
      <c r="G2" s="15"/>
      <c r="H2" s="16" t="s">
        <v>15</v>
      </c>
      <c r="I2" s="16"/>
    </row>
    <row r="3" spans="2:13" x14ac:dyDescent="0.2">
      <c r="B3" s="10" t="s">
        <v>1</v>
      </c>
      <c r="C3" s="15"/>
      <c r="D3" s="15"/>
      <c r="E3" s="15"/>
      <c r="F3" s="15"/>
      <c r="G3" s="15"/>
      <c r="H3" s="16"/>
      <c r="I3" s="16"/>
    </row>
    <row r="4" spans="2:13" ht="25.5" x14ac:dyDescent="0.2">
      <c r="B4" s="8" t="s">
        <v>29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1</v>
      </c>
      <c r="I4" s="9">
        <v>2</v>
      </c>
    </row>
    <row r="5" spans="2:13" ht="13.5" x14ac:dyDescent="0.2">
      <c r="B5" s="1">
        <v>1</v>
      </c>
      <c r="C5" s="2">
        <v>3</v>
      </c>
      <c r="D5" s="2">
        <v>3</v>
      </c>
      <c r="E5" s="2">
        <v>3</v>
      </c>
      <c r="F5" s="2">
        <v>3</v>
      </c>
      <c r="G5" s="2">
        <v>3</v>
      </c>
      <c r="H5" s="2">
        <v>2</v>
      </c>
      <c r="I5" s="2">
        <v>2</v>
      </c>
    </row>
    <row r="6" spans="2:13" ht="13.5" x14ac:dyDescent="0.2">
      <c r="B6" s="1">
        <v>2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</row>
    <row r="7" spans="2:13" ht="13.5" x14ac:dyDescent="0.2">
      <c r="B7" s="1">
        <v>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</row>
    <row r="8" spans="2:13" ht="13.5" x14ac:dyDescent="0.2">
      <c r="B8" s="1">
        <v>4</v>
      </c>
      <c r="C8" s="2">
        <v>3</v>
      </c>
      <c r="D8" s="2">
        <v>3</v>
      </c>
      <c r="E8" s="2">
        <v>2</v>
      </c>
      <c r="F8" s="2">
        <v>3</v>
      </c>
      <c r="G8" s="2">
        <v>3</v>
      </c>
      <c r="H8" s="2">
        <v>1</v>
      </c>
      <c r="I8" s="2">
        <v>1</v>
      </c>
    </row>
    <row r="9" spans="2:13" ht="13.5" x14ac:dyDescent="0.2">
      <c r="B9" s="1">
        <v>5</v>
      </c>
      <c r="C9" s="2">
        <v>3</v>
      </c>
      <c r="D9" s="2">
        <v>3</v>
      </c>
      <c r="E9" s="2">
        <v>2</v>
      </c>
      <c r="F9" s="2">
        <v>3</v>
      </c>
      <c r="G9" s="2">
        <v>3</v>
      </c>
      <c r="H9" s="2">
        <v>3</v>
      </c>
      <c r="I9" s="2">
        <v>2</v>
      </c>
    </row>
    <row r="10" spans="2:13" ht="13.5" x14ac:dyDescent="0.2">
      <c r="B10" s="1">
        <v>6</v>
      </c>
      <c r="C10" s="2">
        <v>3</v>
      </c>
      <c r="D10" s="2">
        <v>3</v>
      </c>
      <c r="E10" s="2">
        <v>2</v>
      </c>
      <c r="F10" s="2">
        <v>2</v>
      </c>
      <c r="G10" s="2">
        <v>3</v>
      </c>
      <c r="H10" s="2">
        <v>3</v>
      </c>
      <c r="I10" s="2">
        <v>3</v>
      </c>
    </row>
    <row r="11" spans="2:13" ht="13.5" x14ac:dyDescent="0.2">
      <c r="B11" s="1">
        <v>7</v>
      </c>
      <c r="C11" s="2"/>
      <c r="D11" s="2"/>
      <c r="E11" s="2"/>
      <c r="F11" s="2"/>
      <c r="G11" s="2"/>
      <c r="H11" s="2">
        <v>3</v>
      </c>
      <c r="I11" s="2">
        <v>3</v>
      </c>
    </row>
    <row r="12" spans="2:13" ht="13.5" x14ac:dyDescent="0.2">
      <c r="B12" s="1">
        <v>8</v>
      </c>
      <c r="C12" s="2"/>
      <c r="D12" s="2"/>
      <c r="E12" s="2"/>
      <c r="F12" s="2"/>
      <c r="G12" s="2"/>
      <c r="H12" s="2">
        <v>3</v>
      </c>
      <c r="I12" s="2">
        <v>3</v>
      </c>
    </row>
    <row r="13" spans="2:13" ht="13.5" x14ac:dyDescent="0.2">
      <c r="B13" s="1">
        <v>9</v>
      </c>
      <c r="C13" s="2"/>
      <c r="D13" s="2"/>
      <c r="E13" s="2"/>
      <c r="F13" s="2"/>
      <c r="G13" s="2"/>
      <c r="H13" s="2">
        <v>3</v>
      </c>
      <c r="I13" s="2">
        <v>3</v>
      </c>
    </row>
    <row r="14" spans="2:13" ht="13.5" x14ac:dyDescent="0.2">
      <c r="B14" s="1">
        <v>10</v>
      </c>
      <c r="C14" s="2"/>
      <c r="D14" s="2"/>
      <c r="E14" s="2"/>
      <c r="F14" s="2"/>
      <c r="G14" s="2"/>
      <c r="H14" s="2">
        <v>2</v>
      </c>
      <c r="I14" s="2">
        <v>3</v>
      </c>
    </row>
    <row r="15" spans="2:13" ht="13.5" x14ac:dyDescent="0.2">
      <c r="B15" s="1">
        <v>11</v>
      </c>
      <c r="C15" s="2"/>
      <c r="D15" s="2"/>
      <c r="E15" s="2"/>
      <c r="F15" s="2"/>
      <c r="G15" s="2"/>
      <c r="H15" s="2"/>
      <c r="I15" s="2"/>
      <c r="J15" t="s">
        <v>24</v>
      </c>
      <c r="L15" t="s">
        <v>25</v>
      </c>
    </row>
    <row r="16" spans="2:13" ht="13.5" x14ac:dyDescent="0.2">
      <c r="B16" s="1">
        <v>12</v>
      </c>
      <c r="C16" s="2"/>
      <c r="D16" s="2"/>
      <c r="E16" s="2"/>
      <c r="F16" s="2"/>
      <c r="G16" s="2"/>
      <c r="H16" s="2"/>
      <c r="I16" s="2"/>
      <c r="J16" s="5" t="s">
        <v>18</v>
      </c>
      <c r="K16" t="s">
        <v>19</v>
      </c>
      <c r="L16" s="5" t="s">
        <v>18</v>
      </c>
      <c r="M16" t="s">
        <v>19</v>
      </c>
    </row>
    <row r="17" spans="2:13" ht="13.5" x14ac:dyDescent="0.2">
      <c r="B17" s="1" t="s">
        <v>11</v>
      </c>
      <c r="C17" s="2">
        <f>COUNTIF(C5:C16, 3)</f>
        <v>6</v>
      </c>
      <c r="D17" s="2">
        <f t="shared" ref="D17:F17" si="0">COUNTIF(D5:D16, 3)</f>
        <v>6</v>
      </c>
      <c r="E17" s="2">
        <f t="shared" si="0"/>
        <v>3</v>
      </c>
      <c r="F17" s="2">
        <f t="shared" si="0"/>
        <v>5</v>
      </c>
      <c r="G17" s="2">
        <f>COUNTIF(G5:G16, 3)</f>
        <v>6</v>
      </c>
      <c r="H17" s="2">
        <f t="shared" ref="H17:I17" si="1">COUNTIF(H5:H16, 3)</f>
        <v>7</v>
      </c>
      <c r="I17" s="2">
        <f t="shared" si="1"/>
        <v>7</v>
      </c>
      <c r="J17" s="7">
        <f>AVERAGE(C17:G17)</f>
        <v>5.2</v>
      </c>
      <c r="K17" s="6">
        <f>J17/$B$13</f>
        <v>0.57777777777777783</v>
      </c>
      <c r="L17" s="7">
        <f>AVERAGE(H17:I17)</f>
        <v>7</v>
      </c>
      <c r="M17" s="6">
        <f>L17/$B$16</f>
        <v>0.58333333333333337</v>
      </c>
    </row>
    <row r="18" spans="2:13" ht="13.5" x14ac:dyDescent="0.2">
      <c r="B18" s="1" t="s">
        <v>12</v>
      </c>
      <c r="C18" s="2">
        <f>COUNTIF(C5:C16,2)</f>
        <v>0</v>
      </c>
      <c r="D18" s="2">
        <f t="shared" ref="D18:F18" si="2">COUNTIF(D5:D16,2)</f>
        <v>0</v>
      </c>
      <c r="E18" s="2">
        <f t="shared" si="2"/>
        <v>3</v>
      </c>
      <c r="F18" s="2">
        <f t="shared" si="2"/>
        <v>1</v>
      </c>
      <c r="G18" s="2">
        <f>COUNTIF(G5:G16,2)</f>
        <v>0</v>
      </c>
      <c r="H18" s="2">
        <f t="shared" ref="H18:I18" si="3">COUNTIF(H5:H16,2)</f>
        <v>2</v>
      </c>
      <c r="I18" s="2">
        <f t="shared" si="3"/>
        <v>2</v>
      </c>
      <c r="J18" s="7">
        <f>AVERAGE(C18:G18)</f>
        <v>0.8</v>
      </c>
      <c r="K18" s="6">
        <f>J18/$B$13</f>
        <v>8.8888888888888892E-2</v>
      </c>
      <c r="L18" s="7">
        <f>AVERAGE(H18:I18)</f>
        <v>2</v>
      </c>
      <c r="M18" s="6">
        <f>L18/$B$16</f>
        <v>0.16666666666666666</v>
      </c>
    </row>
    <row r="19" spans="2:13" ht="13.5" x14ac:dyDescent="0.2">
      <c r="B19" s="1" t="s">
        <v>13</v>
      </c>
      <c r="C19" s="2">
        <f>COUNTIF(C5:C16,1)</f>
        <v>0</v>
      </c>
      <c r="D19" s="2">
        <f t="shared" ref="D19:F19" si="4">COUNTIF(D5:D16,1)</f>
        <v>0</v>
      </c>
      <c r="E19" s="2">
        <f t="shared" si="4"/>
        <v>0</v>
      </c>
      <c r="F19" s="2">
        <f t="shared" si="4"/>
        <v>0</v>
      </c>
      <c r="G19" s="2">
        <f>COUNTIF(G5:G16,1)</f>
        <v>0</v>
      </c>
      <c r="H19" s="2">
        <f t="shared" ref="H19:I19" si="5">COUNTIF(H5:H16,1)</f>
        <v>1</v>
      </c>
      <c r="I19" s="2">
        <f t="shared" si="5"/>
        <v>1</v>
      </c>
      <c r="J19" s="7">
        <f>AVERAGE(C19:G19)</f>
        <v>0</v>
      </c>
      <c r="K19" s="6">
        <f>J19/$B$13</f>
        <v>0</v>
      </c>
      <c r="L19" s="7">
        <f>AVERAGE(H19:I19)</f>
        <v>1</v>
      </c>
      <c r="M19" s="6">
        <f>L19/$B$16</f>
        <v>8.3333333333333329E-2</v>
      </c>
    </row>
    <row r="21" spans="2:13" x14ac:dyDescent="0.2">
      <c r="J21">
        <f>AVERAGE(C5:G16)</f>
        <v>2.8666666666666667</v>
      </c>
      <c r="L21">
        <f>AVERAGE(H5:I16)</f>
        <v>2.6</v>
      </c>
    </row>
    <row r="23" spans="2:13" x14ac:dyDescent="0.2">
      <c r="K23" t="s">
        <v>30</v>
      </c>
      <c r="L23">
        <f>AVERAGE(C5:I16)</f>
        <v>2.76</v>
      </c>
    </row>
  </sheetData>
  <mergeCells count="2">
    <mergeCell ref="C2:G3"/>
    <mergeCell ref="H2:I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9"/>
  <sheetViews>
    <sheetView workbookViewId="0">
      <selection activeCell="B4" sqref="B4"/>
    </sheetView>
  </sheetViews>
  <sheetFormatPr defaultColWidth="9" defaultRowHeight="12.75" x14ac:dyDescent="0.2"/>
  <sheetData>
    <row r="2" spans="2:19" x14ac:dyDescent="0.2">
      <c r="B2" s="11" t="s">
        <v>0</v>
      </c>
      <c r="C2" s="15" t="s">
        <v>16</v>
      </c>
      <c r="D2" s="15"/>
      <c r="E2" s="15"/>
      <c r="F2" s="15"/>
      <c r="G2" s="15"/>
      <c r="H2" s="15"/>
      <c r="I2" s="15"/>
      <c r="J2" s="16" t="s">
        <v>17</v>
      </c>
      <c r="K2" s="16"/>
      <c r="L2" s="16"/>
      <c r="M2" s="16"/>
      <c r="N2" s="16"/>
      <c r="O2" s="16"/>
    </row>
    <row r="3" spans="2:19" x14ac:dyDescent="0.2">
      <c r="B3" s="11" t="s">
        <v>1</v>
      </c>
      <c r="C3" s="15"/>
      <c r="D3" s="15"/>
      <c r="E3" s="15"/>
      <c r="F3" s="15"/>
      <c r="G3" s="15"/>
      <c r="H3" s="15"/>
      <c r="I3" s="15"/>
      <c r="J3" s="16"/>
      <c r="K3" s="16"/>
      <c r="L3" s="16"/>
      <c r="M3" s="16"/>
      <c r="N3" s="16"/>
      <c r="O3" s="16"/>
    </row>
    <row r="4" spans="2:19" ht="25.5" x14ac:dyDescent="0.2">
      <c r="B4" s="8" t="s">
        <v>37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12">
        <v>6</v>
      </c>
    </row>
    <row r="5" spans="2:19" ht="13.5" x14ac:dyDescent="0.2">
      <c r="B5" s="1">
        <v>1</v>
      </c>
      <c r="C5" s="2">
        <v>3</v>
      </c>
      <c r="D5" s="2">
        <v>2</v>
      </c>
      <c r="E5" s="2">
        <v>3</v>
      </c>
      <c r="F5" s="2">
        <v>3</v>
      </c>
      <c r="G5" s="2">
        <v>3</v>
      </c>
      <c r="H5" s="2">
        <v>2</v>
      </c>
      <c r="I5" s="2">
        <v>3</v>
      </c>
      <c r="J5" s="2">
        <v>3</v>
      </c>
      <c r="K5" s="2">
        <v>3</v>
      </c>
      <c r="L5" s="2">
        <v>3</v>
      </c>
      <c r="M5" s="2">
        <v>2</v>
      </c>
      <c r="N5" s="2">
        <v>3</v>
      </c>
      <c r="O5" s="2">
        <v>2</v>
      </c>
    </row>
    <row r="6" spans="2:19" ht="13.5" x14ac:dyDescent="0.2">
      <c r="B6" s="1">
        <v>2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2</v>
      </c>
      <c r="N6" s="2">
        <v>3</v>
      </c>
      <c r="O6" s="2">
        <v>3</v>
      </c>
    </row>
    <row r="7" spans="2:19" ht="13.5" x14ac:dyDescent="0.2">
      <c r="B7" s="1">
        <v>3</v>
      </c>
      <c r="C7" s="2">
        <v>2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2">
        <v>2</v>
      </c>
    </row>
    <row r="8" spans="2:19" ht="13.5" x14ac:dyDescent="0.2">
      <c r="B8" s="1">
        <v>4</v>
      </c>
      <c r="C8" s="2">
        <v>2</v>
      </c>
      <c r="D8" s="2">
        <v>2</v>
      </c>
      <c r="E8" s="2">
        <v>3</v>
      </c>
      <c r="F8" s="2">
        <v>3</v>
      </c>
      <c r="G8" s="2">
        <v>3</v>
      </c>
      <c r="H8" s="2">
        <v>2</v>
      </c>
      <c r="I8" s="2">
        <v>3</v>
      </c>
      <c r="J8" s="2">
        <v>2</v>
      </c>
      <c r="K8" s="2">
        <v>3</v>
      </c>
      <c r="L8" s="2">
        <v>2</v>
      </c>
      <c r="M8" s="2">
        <v>3</v>
      </c>
      <c r="N8" s="2">
        <v>2</v>
      </c>
      <c r="O8" s="2">
        <v>3</v>
      </c>
    </row>
    <row r="9" spans="2:19" ht="13.5" x14ac:dyDescent="0.2">
      <c r="B9" s="1">
        <v>5</v>
      </c>
      <c r="C9" s="2">
        <v>3</v>
      </c>
      <c r="D9" s="2">
        <v>3</v>
      </c>
      <c r="E9" s="2">
        <v>2</v>
      </c>
      <c r="F9" s="2">
        <v>2</v>
      </c>
      <c r="G9" s="2">
        <v>3</v>
      </c>
      <c r="H9" s="2">
        <v>3</v>
      </c>
      <c r="I9" s="2">
        <v>3</v>
      </c>
      <c r="J9" s="2">
        <v>3</v>
      </c>
      <c r="K9" s="2">
        <v>3</v>
      </c>
      <c r="L9" s="2">
        <v>3</v>
      </c>
      <c r="M9" s="2">
        <v>3</v>
      </c>
      <c r="N9" s="2">
        <v>3</v>
      </c>
      <c r="O9" s="2">
        <v>3</v>
      </c>
    </row>
    <row r="10" spans="2:19" ht="13.5" x14ac:dyDescent="0.2">
      <c r="B10" s="1">
        <v>6</v>
      </c>
      <c r="C10" s="2">
        <v>3</v>
      </c>
      <c r="D10" s="2">
        <v>3</v>
      </c>
      <c r="E10" s="2">
        <v>3</v>
      </c>
      <c r="F10" s="2">
        <v>3</v>
      </c>
      <c r="G10" s="2">
        <v>2</v>
      </c>
      <c r="H10" s="2">
        <v>3</v>
      </c>
      <c r="I10" s="2">
        <v>2</v>
      </c>
      <c r="J10" s="2">
        <v>2</v>
      </c>
      <c r="K10" s="2">
        <v>3</v>
      </c>
      <c r="L10" s="2">
        <v>3</v>
      </c>
      <c r="M10" s="2">
        <v>2</v>
      </c>
      <c r="N10" s="2">
        <v>3</v>
      </c>
      <c r="O10" s="2">
        <v>2</v>
      </c>
    </row>
    <row r="11" spans="2:19" ht="13.5" x14ac:dyDescent="0.2">
      <c r="B11" s="1" t="s">
        <v>11</v>
      </c>
      <c r="C11" s="2">
        <f t="shared" ref="C11:O11" si="0">COUNTIF(C5:C10, 3)</f>
        <v>4</v>
      </c>
      <c r="D11" s="2">
        <f t="shared" si="0"/>
        <v>4</v>
      </c>
      <c r="E11" s="2">
        <f t="shared" si="0"/>
        <v>5</v>
      </c>
      <c r="F11" s="2">
        <f t="shared" si="0"/>
        <v>5</v>
      </c>
      <c r="G11" s="2">
        <f t="shared" si="0"/>
        <v>5</v>
      </c>
      <c r="H11" s="2">
        <f t="shared" si="0"/>
        <v>4</v>
      </c>
      <c r="I11" s="2">
        <f t="shared" si="0"/>
        <v>5</v>
      </c>
      <c r="J11" s="2">
        <f t="shared" si="0"/>
        <v>4</v>
      </c>
      <c r="K11" s="2">
        <f t="shared" si="0"/>
        <v>6</v>
      </c>
      <c r="L11" s="2">
        <f t="shared" si="0"/>
        <v>5</v>
      </c>
      <c r="M11" s="2">
        <f t="shared" si="0"/>
        <v>3</v>
      </c>
      <c r="N11" s="2">
        <f t="shared" si="0"/>
        <v>5</v>
      </c>
      <c r="O11" s="2">
        <f t="shared" si="0"/>
        <v>3</v>
      </c>
      <c r="P11" t="s">
        <v>26</v>
      </c>
      <c r="R11" t="s">
        <v>27</v>
      </c>
    </row>
    <row r="12" spans="2:19" ht="13.5" x14ac:dyDescent="0.2">
      <c r="B12" s="1" t="s">
        <v>12</v>
      </c>
      <c r="C12" s="2">
        <f t="shared" ref="C12:O12" si="1">COUNTIF(C5:C10,2)</f>
        <v>2</v>
      </c>
      <c r="D12" s="2">
        <f t="shared" si="1"/>
        <v>2</v>
      </c>
      <c r="E12" s="2">
        <f t="shared" si="1"/>
        <v>1</v>
      </c>
      <c r="F12" s="2">
        <f t="shared" si="1"/>
        <v>1</v>
      </c>
      <c r="G12" s="2">
        <f t="shared" si="1"/>
        <v>1</v>
      </c>
      <c r="H12" s="2">
        <f t="shared" si="1"/>
        <v>2</v>
      </c>
      <c r="I12" s="2">
        <f t="shared" si="1"/>
        <v>1</v>
      </c>
      <c r="J12" s="2">
        <f t="shared" si="1"/>
        <v>2</v>
      </c>
      <c r="K12" s="2">
        <f t="shared" si="1"/>
        <v>0</v>
      </c>
      <c r="L12" s="2">
        <f t="shared" si="1"/>
        <v>1</v>
      </c>
      <c r="M12" s="2">
        <f t="shared" si="1"/>
        <v>3</v>
      </c>
      <c r="N12" s="2">
        <f t="shared" si="1"/>
        <v>1</v>
      </c>
      <c r="O12" s="2">
        <f t="shared" si="1"/>
        <v>3</v>
      </c>
      <c r="P12" s="5" t="s">
        <v>18</v>
      </c>
      <c r="Q12" t="s">
        <v>19</v>
      </c>
      <c r="R12" s="5" t="s">
        <v>18</v>
      </c>
      <c r="S12" t="s">
        <v>19</v>
      </c>
    </row>
    <row r="13" spans="2:19" ht="13.5" x14ac:dyDescent="0.2">
      <c r="B13" s="1" t="s">
        <v>13</v>
      </c>
      <c r="C13" s="2">
        <f t="shared" ref="C13:O13" si="2">COUNTIF(C5:C10,1)</f>
        <v>0</v>
      </c>
      <c r="D13" s="2">
        <f t="shared" si="2"/>
        <v>0</v>
      </c>
      <c r="E13" s="2">
        <f t="shared" si="2"/>
        <v>0</v>
      </c>
      <c r="F13" s="2">
        <f t="shared" si="2"/>
        <v>0</v>
      </c>
      <c r="G13" s="2">
        <f t="shared" si="2"/>
        <v>0</v>
      </c>
      <c r="H13" s="2">
        <f t="shared" si="2"/>
        <v>0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2"/>
        <v>0</v>
      </c>
      <c r="P13" s="7">
        <f>AVERAGE(C11:I11)</f>
        <v>4.5714285714285712</v>
      </c>
      <c r="Q13" s="6">
        <f>P13/6</f>
        <v>0.76190476190476186</v>
      </c>
      <c r="R13" s="7">
        <f>AVERAGE(J11:O11)</f>
        <v>4.333333333333333</v>
      </c>
      <c r="S13" s="6">
        <f>R13/6</f>
        <v>0.72222222222222221</v>
      </c>
    </row>
    <row r="14" spans="2:19" x14ac:dyDescent="0.2">
      <c r="P14" s="7">
        <f>AVERAGE(C12:I12)</f>
        <v>1.4285714285714286</v>
      </c>
      <c r="Q14" s="6">
        <f>P14/6</f>
        <v>0.23809523809523811</v>
      </c>
      <c r="R14" s="7">
        <f>AVERAGE(J12:O12)</f>
        <v>1.6666666666666667</v>
      </c>
      <c r="S14" s="6">
        <f t="shared" ref="S14:S15" si="3">R14/6</f>
        <v>0.27777777777777779</v>
      </c>
    </row>
    <row r="15" spans="2:19" x14ac:dyDescent="0.2">
      <c r="P15" s="7">
        <f>AVERAGE(C13:I13)</f>
        <v>0</v>
      </c>
      <c r="Q15" s="6">
        <f>P15/6</f>
        <v>0</v>
      </c>
      <c r="R15" s="7">
        <f>AVERAGE(J13:O13)</f>
        <v>0</v>
      </c>
      <c r="S15" s="6">
        <f t="shared" si="3"/>
        <v>0</v>
      </c>
    </row>
    <row r="17" spans="16:18" x14ac:dyDescent="0.2">
      <c r="P17">
        <f>AVERAGE(C5:I10)</f>
        <v>2.7619047619047619</v>
      </c>
      <c r="R17">
        <f>AVERAGE(J5:O10)</f>
        <v>2.7222222222222223</v>
      </c>
    </row>
    <row r="19" spans="16:18" x14ac:dyDescent="0.2">
      <c r="R19">
        <f>AVERAGE(C5:O10)</f>
        <v>2.7435897435897436</v>
      </c>
    </row>
  </sheetData>
  <mergeCells count="2">
    <mergeCell ref="C2:I3"/>
    <mergeCell ref="J2:O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7"/>
  <sheetViews>
    <sheetView tabSelected="1" workbookViewId="0">
      <selection activeCell="E37" sqref="E37"/>
    </sheetView>
  </sheetViews>
  <sheetFormatPr defaultColWidth="9" defaultRowHeight="12.75" x14ac:dyDescent="0.2"/>
  <cols>
    <col min="2" max="2" width="28.42578125" customWidth="1"/>
  </cols>
  <sheetData>
    <row r="2" spans="2:8" x14ac:dyDescent="0.2">
      <c r="B2" s="3" t="s">
        <v>33</v>
      </c>
      <c r="C2" s="3"/>
      <c r="D2" s="3"/>
      <c r="E2" s="3"/>
      <c r="F2" s="3"/>
      <c r="G2" s="3"/>
      <c r="H2" s="3"/>
    </row>
    <row r="3" spans="2:8" x14ac:dyDescent="0.2">
      <c r="B3" s="17" t="s">
        <v>38</v>
      </c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</row>
    <row r="4" spans="2:8" x14ac:dyDescent="0.2">
      <c r="B4" s="19" t="s">
        <v>39</v>
      </c>
      <c r="C4" s="19" t="s">
        <v>34</v>
      </c>
      <c r="D4" s="20"/>
      <c r="E4" s="20"/>
      <c r="F4" s="20"/>
      <c r="G4" s="20"/>
      <c r="H4" s="19" t="s">
        <v>40</v>
      </c>
    </row>
    <row r="5" spans="2:8" x14ac:dyDescent="0.2">
      <c r="B5" s="19" t="s">
        <v>41</v>
      </c>
      <c r="C5" s="20"/>
      <c r="D5" s="19" t="s">
        <v>34</v>
      </c>
      <c r="E5" s="20"/>
      <c r="F5" s="20"/>
      <c r="G5" s="19" t="s">
        <v>35</v>
      </c>
      <c r="H5" s="20"/>
    </row>
    <row r="6" spans="2:8" x14ac:dyDescent="0.2">
      <c r="B6" s="19" t="s">
        <v>42</v>
      </c>
      <c r="C6" s="20"/>
      <c r="D6" s="19" t="s">
        <v>35</v>
      </c>
      <c r="E6" s="20"/>
      <c r="F6" s="20"/>
      <c r="G6" s="20"/>
      <c r="H6" s="19" t="s">
        <v>36</v>
      </c>
    </row>
    <row r="7" spans="2:8" x14ac:dyDescent="0.2">
      <c r="B7" s="19" t="s">
        <v>43</v>
      </c>
      <c r="C7" s="19" t="s">
        <v>34</v>
      </c>
      <c r="D7" s="20"/>
      <c r="E7" s="19" t="s">
        <v>36</v>
      </c>
      <c r="F7" s="20"/>
      <c r="G7" s="20"/>
      <c r="H7" s="20"/>
    </row>
    <row r="8" spans="2:8" x14ac:dyDescent="0.2">
      <c r="B8" s="19" t="s">
        <v>44</v>
      </c>
      <c r="C8" s="20"/>
      <c r="D8" s="20"/>
      <c r="E8" s="20"/>
      <c r="F8" s="19" t="s">
        <v>34</v>
      </c>
      <c r="G8" s="19" t="s">
        <v>34</v>
      </c>
      <c r="H8" s="20"/>
    </row>
    <row r="9" spans="2:8" x14ac:dyDescent="0.2">
      <c r="B9" s="19" t="s">
        <v>45</v>
      </c>
      <c r="C9" s="20"/>
      <c r="D9" s="20"/>
      <c r="E9" s="19" t="s">
        <v>34</v>
      </c>
      <c r="F9" s="19" t="s">
        <v>40</v>
      </c>
      <c r="G9" s="20"/>
      <c r="H9" s="20"/>
    </row>
    <row r="12" spans="2:8" ht="14.1" x14ac:dyDescent="0.2">
      <c r="D12" s="13"/>
    </row>
    <row r="13" spans="2:8" ht="14.1" x14ac:dyDescent="0.2">
      <c r="D13" s="13"/>
    </row>
    <row r="14" spans="2:8" ht="14.1" x14ac:dyDescent="0.2">
      <c r="D14" s="13"/>
    </row>
    <row r="15" spans="2:8" ht="14.1" x14ac:dyDescent="0.2">
      <c r="D15" s="13"/>
    </row>
    <row r="16" spans="2:8" ht="14.1" x14ac:dyDescent="0.2">
      <c r="D16" s="13"/>
    </row>
    <row r="17" spans="4:4" ht="14.1" x14ac:dyDescent="0.2">
      <c r="D17" s="13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6"/>
  <sheetViews>
    <sheetView workbookViewId="0">
      <selection activeCell="N22" sqref="N22"/>
    </sheetView>
  </sheetViews>
  <sheetFormatPr defaultColWidth="9" defaultRowHeight="12.75" x14ac:dyDescent="0.2"/>
  <sheetData>
    <row r="3" spans="2:9" x14ac:dyDescent="0.2">
      <c r="B3" t="s">
        <v>31</v>
      </c>
      <c r="G3" t="s">
        <v>32</v>
      </c>
    </row>
    <row r="4" spans="2:9" x14ac:dyDescent="0.2">
      <c r="B4">
        <v>3</v>
      </c>
      <c r="C4">
        <v>3</v>
      </c>
      <c r="D4">
        <v>2</v>
      </c>
      <c r="E4">
        <v>2</v>
      </c>
      <c r="G4">
        <v>3</v>
      </c>
      <c r="H4">
        <v>2</v>
      </c>
      <c r="I4">
        <v>3</v>
      </c>
    </row>
    <row r="5" spans="2:9" x14ac:dyDescent="0.2">
      <c r="B5">
        <v>3</v>
      </c>
      <c r="C5">
        <v>3</v>
      </c>
      <c r="D5">
        <v>3</v>
      </c>
      <c r="E5">
        <v>3</v>
      </c>
      <c r="G5">
        <v>2</v>
      </c>
      <c r="H5">
        <v>3</v>
      </c>
      <c r="I5">
        <v>3</v>
      </c>
    </row>
    <row r="6" spans="2:9" x14ac:dyDescent="0.2">
      <c r="B6">
        <v>2</v>
      </c>
      <c r="C6">
        <v>2</v>
      </c>
      <c r="D6">
        <v>3</v>
      </c>
      <c r="E6">
        <v>3</v>
      </c>
      <c r="G6">
        <v>3</v>
      </c>
      <c r="H6">
        <v>3</v>
      </c>
      <c r="I6">
        <v>3</v>
      </c>
    </row>
    <row r="7" spans="2:9" x14ac:dyDescent="0.2">
      <c r="B7">
        <v>3</v>
      </c>
      <c r="C7">
        <v>2</v>
      </c>
      <c r="D7">
        <v>2</v>
      </c>
      <c r="E7">
        <v>2</v>
      </c>
      <c r="G7">
        <v>3</v>
      </c>
      <c r="H7">
        <v>3</v>
      </c>
      <c r="I7">
        <v>2</v>
      </c>
    </row>
    <row r="9" spans="2:9" x14ac:dyDescent="0.2">
      <c r="B9">
        <v>2</v>
      </c>
      <c r="C9">
        <v>2</v>
      </c>
      <c r="D9">
        <v>2</v>
      </c>
      <c r="E9">
        <v>1</v>
      </c>
      <c r="G9">
        <v>2</v>
      </c>
      <c r="H9">
        <v>2</v>
      </c>
      <c r="I9">
        <v>2</v>
      </c>
    </row>
    <row r="10" spans="2:9" x14ac:dyDescent="0.2">
      <c r="B10">
        <v>2</v>
      </c>
      <c r="C10">
        <v>2</v>
      </c>
      <c r="D10">
        <v>2</v>
      </c>
      <c r="E10">
        <v>2</v>
      </c>
      <c r="G10">
        <v>2</v>
      </c>
      <c r="H10">
        <v>2</v>
      </c>
      <c r="I10">
        <v>2</v>
      </c>
    </row>
    <row r="11" spans="2:9" x14ac:dyDescent="0.2">
      <c r="B11">
        <v>3</v>
      </c>
      <c r="C11">
        <v>2</v>
      </c>
      <c r="D11">
        <v>3</v>
      </c>
      <c r="E11">
        <v>2</v>
      </c>
      <c r="G11">
        <v>3</v>
      </c>
      <c r="H11">
        <v>3</v>
      </c>
      <c r="I11">
        <v>3</v>
      </c>
    </row>
    <row r="12" spans="2:9" x14ac:dyDescent="0.2">
      <c r="B12">
        <v>3</v>
      </c>
      <c r="C12">
        <v>2</v>
      </c>
      <c r="D12">
        <v>3</v>
      </c>
      <c r="E12">
        <v>3</v>
      </c>
      <c r="G12">
        <v>2</v>
      </c>
      <c r="H12">
        <v>3</v>
      </c>
      <c r="I12">
        <v>2</v>
      </c>
    </row>
    <row r="14" spans="2:9" x14ac:dyDescent="0.2">
      <c r="B14">
        <v>2</v>
      </c>
      <c r="C14">
        <v>3</v>
      </c>
      <c r="D14">
        <v>3</v>
      </c>
      <c r="E14">
        <v>3</v>
      </c>
      <c r="G14">
        <v>2</v>
      </c>
      <c r="H14">
        <v>3</v>
      </c>
      <c r="I14">
        <v>2</v>
      </c>
    </row>
    <row r="15" spans="2:9" x14ac:dyDescent="0.2">
      <c r="B15">
        <v>3</v>
      </c>
      <c r="C15">
        <v>3</v>
      </c>
      <c r="D15">
        <v>3</v>
      </c>
      <c r="E15">
        <v>3</v>
      </c>
      <c r="G15">
        <v>2</v>
      </c>
      <c r="H15">
        <v>3</v>
      </c>
      <c r="I15">
        <v>3</v>
      </c>
    </row>
    <row r="16" spans="2:9" x14ac:dyDescent="0.2">
      <c r="B16">
        <v>2</v>
      </c>
      <c r="C16">
        <v>3</v>
      </c>
      <c r="D16">
        <v>3</v>
      </c>
      <c r="E16">
        <v>3</v>
      </c>
      <c r="G16">
        <v>3</v>
      </c>
      <c r="H16">
        <v>2</v>
      </c>
      <c r="I16">
        <v>2</v>
      </c>
    </row>
    <row r="17" spans="2:9" x14ac:dyDescent="0.2">
      <c r="B17">
        <v>3</v>
      </c>
      <c r="C17">
        <v>3</v>
      </c>
      <c r="D17">
        <v>3</v>
      </c>
      <c r="E17">
        <v>3</v>
      </c>
      <c r="G17">
        <v>3</v>
      </c>
      <c r="H17">
        <v>2</v>
      </c>
      <c r="I17">
        <v>3</v>
      </c>
    </row>
    <row r="19" spans="2:9" x14ac:dyDescent="0.2">
      <c r="B19">
        <v>3</v>
      </c>
      <c r="C19">
        <v>2</v>
      </c>
      <c r="D19">
        <v>3</v>
      </c>
      <c r="E19">
        <v>2</v>
      </c>
      <c r="G19">
        <v>2</v>
      </c>
      <c r="H19">
        <v>3</v>
      </c>
      <c r="I19">
        <v>3</v>
      </c>
    </row>
    <row r="20" spans="2:9" x14ac:dyDescent="0.2">
      <c r="B20">
        <v>2</v>
      </c>
      <c r="C20">
        <v>2</v>
      </c>
      <c r="D20">
        <v>3</v>
      </c>
      <c r="E20">
        <v>2</v>
      </c>
      <c r="G20">
        <v>3</v>
      </c>
      <c r="H20">
        <v>2</v>
      </c>
      <c r="I20">
        <v>3</v>
      </c>
    </row>
    <row r="21" spans="2:9" x14ac:dyDescent="0.2">
      <c r="B21">
        <v>3</v>
      </c>
      <c r="C21">
        <v>3</v>
      </c>
      <c r="D21">
        <v>3</v>
      </c>
      <c r="E21">
        <v>3</v>
      </c>
      <c r="G21">
        <v>2</v>
      </c>
      <c r="H21">
        <v>2</v>
      </c>
      <c r="I21">
        <v>2</v>
      </c>
    </row>
    <row r="22" spans="2:9" x14ac:dyDescent="0.2">
      <c r="B22">
        <v>3</v>
      </c>
      <c r="C22">
        <v>3</v>
      </c>
      <c r="D22">
        <v>3</v>
      </c>
      <c r="E22">
        <v>2</v>
      </c>
      <c r="G22">
        <v>3</v>
      </c>
      <c r="H22">
        <v>2</v>
      </c>
      <c r="I22">
        <v>2</v>
      </c>
    </row>
    <row r="24" spans="2:9" x14ac:dyDescent="0.2">
      <c r="B24">
        <v>2</v>
      </c>
      <c r="C24">
        <v>1</v>
      </c>
      <c r="D24">
        <v>1</v>
      </c>
      <c r="E24">
        <v>1</v>
      </c>
      <c r="G24">
        <v>1</v>
      </c>
      <c r="H24">
        <v>1</v>
      </c>
      <c r="I24">
        <v>1</v>
      </c>
    </row>
    <row r="25" spans="2:9" x14ac:dyDescent="0.2">
      <c r="B25">
        <v>2</v>
      </c>
      <c r="C25">
        <v>2</v>
      </c>
      <c r="D25">
        <v>2</v>
      </c>
      <c r="E25">
        <v>2</v>
      </c>
      <c r="G25">
        <v>2</v>
      </c>
      <c r="H25">
        <v>2</v>
      </c>
      <c r="I25">
        <v>2</v>
      </c>
    </row>
    <row r="26" spans="2:9" x14ac:dyDescent="0.2">
      <c r="B26">
        <v>2</v>
      </c>
      <c r="C26">
        <v>2</v>
      </c>
      <c r="D26">
        <v>2</v>
      </c>
      <c r="E26">
        <v>3</v>
      </c>
      <c r="G26">
        <v>2</v>
      </c>
      <c r="H26">
        <v>3</v>
      </c>
      <c r="I26">
        <v>2</v>
      </c>
    </row>
    <row r="27" spans="2:9" x14ac:dyDescent="0.2">
      <c r="B27">
        <v>3</v>
      </c>
      <c r="C27">
        <v>3</v>
      </c>
      <c r="D27">
        <v>3</v>
      </c>
      <c r="E27">
        <v>3</v>
      </c>
      <c r="G27">
        <v>3</v>
      </c>
      <c r="H27">
        <v>3</v>
      </c>
      <c r="I27">
        <v>2</v>
      </c>
    </row>
    <row r="29" spans="2:9" x14ac:dyDescent="0.2">
      <c r="B29">
        <v>3</v>
      </c>
      <c r="C29">
        <v>3</v>
      </c>
      <c r="D29">
        <v>2</v>
      </c>
      <c r="E29">
        <v>3</v>
      </c>
      <c r="G29">
        <v>3</v>
      </c>
      <c r="H29">
        <v>2</v>
      </c>
      <c r="I29">
        <v>2</v>
      </c>
    </row>
    <row r="30" spans="2:9" x14ac:dyDescent="0.2">
      <c r="B30">
        <v>2</v>
      </c>
      <c r="C30">
        <v>2</v>
      </c>
      <c r="D30">
        <v>2</v>
      </c>
      <c r="E30">
        <v>2</v>
      </c>
      <c r="G30">
        <v>2</v>
      </c>
      <c r="H30">
        <v>1</v>
      </c>
      <c r="I30">
        <v>2</v>
      </c>
    </row>
    <row r="31" spans="2:9" x14ac:dyDescent="0.2">
      <c r="B31">
        <v>2</v>
      </c>
      <c r="C31">
        <v>2</v>
      </c>
      <c r="D31">
        <v>2</v>
      </c>
      <c r="E31">
        <v>2</v>
      </c>
      <c r="G31">
        <v>1</v>
      </c>
      <c r="H31">
        <v>1</v>
      </c>
      <c r="I31">
        <v>1</v>
      </c>
    </row>
    <row r="33" spans="2:9" x14ac:dyDescent="0.2">
      <c r="B33">
        <v>3</v>
      </c>
      <c r="C33">
        <v>3</v>
      </c>
      <c r="D33">
        <v>3</v>
      </c>
      <c r="E33">
        <v>3</v>
      </c>
      <c r="G33">
        <v>3</v>
      </c>
      <c r="H33">
        <v>3</v>
      </c>
      <c r="I33">
        <v>3</v>
      </c>
    </row>
    <row r="34" spans="2:9" x14ac:dyDescent="0.2">
      <c r="B34">
        <v>3</v>
      </c>
      <c r="C34">
        <v>3</v>
      </c>
      <c r="D34">
        <v>3</v>
      </c>
      <c r="E34">
        <v>3</v>
      </c>
      <c r="G34">
        <v>3</v>
      </c>
      <c r="H34">
        <v>3</v>
      </c>
      <c r="I34">
        <v>3</v>
      </c>
    </row>
    <row r="35" spans="2:9" x14ac:dyDescent="0.2">
      <c r="B35">
        <v>3</v>
      </c>
      <c r="C35">
        <v>3</v>
      </c>
      <c r="D35">
        <v>3</v>
      </c>
      <c r="E35">
        <v>3</v>
      </c>
      <c r="G35">
        <v>3</v>
      </c>
      <c r="H35">
        <v>3</v>
      </c>
      <c r="I35">
        <v>3</v>
      </c>
    </row>
    <row r="36" spans="2:9" x14ac:dyDescent="0.2">
      <c r="B36">
        <v>3</v>
      </c>
      <c r="C36">
        <v>3</v>
      </c>
      <c r="D36">
        <v>3</v>
      </c>
      <c r="E36">
        <v>3</v>
      </c>
      <c r="G36">
        <v>3</v>
      </c>
      <c r="H36">
        <v>3</v>
      </c>
      <c r="I36">
        <v>3</v>
      </c>
    </row>
    <row r="38" spans="2:9" x14ac:dyDescent="0.2">
      <c r="B38">
        <v>2</v>
      </c>
      <c r="C38">
        <v>2</v>
      </c>
      <c r="D38">
        <v>2</v>
      </c>
      <c r="E38">
        <v>2</v>
      </c>
      <c r="G38">
        <v>2</v>
      </c>
      <c r="H38">
        <v>2</v>
      </c>
      <c r="I38">
        <v>2</v>
      </c>
    </row>
    <row r="39" spans="2:9" x14ac:dyDescent="0.2">
      <c r="B39">
        <v>2</v>
      </c>
      <c r="C39">
        <v>2</v>
      </c>
      <c r="D39">
        <v>2</v>
      </c>
      <c r="E39">
        <v>2</v>
      </c>
      <c r="G39">
        <v>2</v>
      </c>
      <c r="H39">
        <v>2</v>
      </c>
      <c r="I39">
        <v>2</v>
      </c>
    </row>
    <row r="40" spans="2:9" x14ac:dyDescent="0.2">
      <c r="B40">
        <v>2</v>
      </c>
      <c r="C40">
        <v>2</v>
      </c>
      <c r="D40">
        <v>2</v>
      </c>
      <c r="E40">
        <v>2</v>
      </c>
      <c r="G40">
        <v>2</v>
      </c>
      <c r="H40">
        <v>2</v>
      </c>
      <c r="I40">
        <v>2</v>
      </c>
    </row>
    <row r="41" spans="2:9" x14ac:dyDescent="0.2">
      <c r="B41">
        <v>2</v>
      </c>
      <c r="C41">
        <v>2</v>
      </c>
      <c r="D41">
        <v>2</v>
      </c>
      <c r="E41">
        <v>2</v>
      </c>
      <c r="G41">
        <v>2</v>
      </c>
      <c r="H41">
        <v>2</v>
      </c>
      <c r="I41">
        <v>2</v>
      </c>
    </row>
    <row r="43" spans="2:9" x14ac:dyDescent="0.2">
      <c r="B43">
        <v>3</v>
      </c>
      <c r="C43">
        <v>3</v>
      </c>
      <c r="D43">
        <v>3</v>
      </c>
      <c r="E43">
        <v>3</v>
      </c>
      <c r="G43">
        <v>3</v>
      </c>
      <c r="H43">
        <v>3</v>
      </c>
      <c r="I43">
        <v>3</v>
      </c>
    </row>
    <row r="44" spans="2:9" x14ac:dyDescent="0.2">
      <c r="B44">
        <v>2</v>
      </c>
      <c r="C44">
        <v>2</v>
      </c>
      <c r="D44">
        <v>2</v>
      </c>
      <c r="E44">
        <v>3</v>
      </c>
      <c r="G44">
        <v>2</v>
      </c>
      <c r="H44">
        <v>2</v>
      </c>
      <c r="I44">
        <v>2</v>
      </c>
    </row>
    <row r="45" spans="2:9" x14ac:dyDescent="0.2">
      <c r="B45">
        <v>1</v>
      </c>
      <c r="C45">
        <v>2</v>
      </c>
      <c r="D45">
        <v>2</v>
      </c>
      <c r="E45">
        <v>2</v>
      </c>
      <c r="G45">
        <v>2</v>
      </c>
      <c r="H45">
        <v>1</v>
      </c>
      <c r="I45">
        <v>2</v>
      </c>
    </row>
    <row r="46" spans="2:9" x14ac:dyDescent="0.2">
      <c r="B46">
        <v>3</v>
      </c>
      <c r="C46">
        <v>2</v>
      </c>
      <c r="D46">
        <v>2</v>
      </c>
      <c r="E46">
        <v>3</v>
      </c>
      <c r="G46">
        <v>1</v>
      </c>
      <c r="H46">
        <v>1</v>
      </c>
      <c r="I46">
        <v>2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L11,L12,L13</vt:lpstr>
      <vt:lpstr>L21,L22</vt:lpstr>
      <vt:lpstr>L31,L32</vt:lpstr>
      <vt:lpstr>L41,L42</vt:lpstr>
      <vt:lpstr>EMBA531 Case</vt:lpstr>
      <vt:lpstr>etc.</vt:lpstr>
    </vt:vector>
  </TitlesOfParts>
  <Company>kaist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2012-02-20T02:57:56Z</cp:lastPrinted>
  <dcterms:created xsi:type="dcterms:W3CDTF">2012-02-17T00:52:11Z</dcterms:created>
  <dcterms:modified xsi:type="dcterms:W3CDTF">2017-01-04T05:07:19Z</dcterms:modified>
</cp:coreProperties>
</file>