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2"/>
  </bookViews>
  <sheets>
    <sheet name="L1" sheetId="11" r:id="rId1"/>
    <sheet name="L11" sheetId="4" r:id="rId2"/>
    <sheet name="L12" sheetId="1" r:id="rId3"/>
    <sheet name="L2" sheetId="12" r:id="rId4"/>
    <sheet name="L21" sheetId="3" r:id="rId5"/>
    <sheet name="L22" sheetId="2" r:id="rId6"/>
    <sheet name="L3" sheetId="13" r:id="rId7"/>
    <sheet name="L31" sheetId="5" r:id="rId8"/>
    <sheet name="L32" sheetId="7" r:id="rId9"/>
    <sheet name="L33" sheetId="8" r:id="rId10"/>
    <sheet name="L4" sheetId="14" r:id="rId11"/>
    <sheet name="L41" sheetId="9" r:id="rId12"/>
    <sheet name="L42" sheetId="10" r:id="rId13"/>
  </sheets>
  <definedNames>
    <definedName name="_GoBack" localSheetId="7">'L31'!$I$16</definedName>
  </definedNames>
  <calcPr calcId="152511"/>
</workbook>
</file>

<file path=xl/calcChain.xml><?xml version="1.0" encoding="utf-8"?>
<calcChain xmlns="http://schemas.openxmlformats.org/spreadsheetml/2006/main">
  <c r="G12" i="11" l="1"/>
  <c r="G11" i="11"/>
  <c r="G10" i="11"/>
  <c r="E11" i="14" l="1"/>
  <c r="E12" i="14"/>
  <c r="E10" i="14"/>
  <c r="B11" i="14"/>
  <c r="B12" i="14"/>
  <c r="B10" i="14"/>
  <c r="B10" i="12"/>
  <c r="P11" i="13"/>
  <c r="P12" i="13"/>
  <c r="P10" i="13"/>
  <c r="J11" i="13"/>
  <c r="J12" i="13"/>
  <c r="J10" i="13"/>
  <c r="B11" i="13"/>
  <c r="B12" i="13"/>
  <c r="B10" i="13"/>
  <c r="G11" i="12"/>
  <c r="G12" i="12"/>
  <c r="G10" i="12"/>
  <c r="B11" i="12"/>
  <c r="B12" i="12"/>
  <c r="B11" i="11"/>
  <c r="B12" i="11"/>
  <c r="B10" i="11"/>
  <c r="C35" i="10" l="1"/>
  <c r="D35" i="10"/>
  <c r="B35" i="10"/>
  <c r="J9" i="13"/>
  <c r="B9" i="11"/>
  <c r="B35" i="9"/>
  <c r="C35" i="9"/>
  <c r="D35" i="9"/>
  <c r="B37" i="9"/>
  <c r="C37" i="9"/>
  <c r="D37" i="9"/>
  <c r="B38" i="9"/>
  <c r="C38" i="9"/>
  <c r="D38" i="9"/>
  <c r="B39" i="9"/>
  <c r="C39" i="9"/>
  <c r="D39" i="9"/>
  <c r="E9" i="14"/>
  <c r="G9" i="11"/>
  <c r="P9" i="13"/>
  <c r="B9" i="14"/>
  <c r="B9" i="13"/>
  <c r="B33" i="8"/>
  <c r="C33" i="8"/>
  <c r="D33" i="8"/>
  <c r="E33" i="8"/>
  <c r="G9" i="12"/>
  <c r="B9" i="12"/>
  <c r="E15" i="12" l="1"/>
  <c r="C40" i="9"/>
  <c r="D40" i="9"/>
  <c r="B40" i="9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3" i="7"/>
  <c r="F33" i="7"/>
  <c r="E33" i="7"/>
  <c r="D33" i="7"/>
  <c r="C33" i="7"/>
  <c r="B33" i="7"/>
  <c r="E37" i="8"/>
  <c r="D37" i="8"/>
  <c r="C37" i="8"/>
  <c r="B37" i="8"/>
  <c r="E36" i="8"/>
  <c r="D36" i="8"/>
  <c r="C36" i="8"/>
  <c r="B36" i="8"/>
  <c r="E35" i="8"/>
  <c r="D35" i="8"/>
  <c r="C35" i="8"/>
  <c r="B35" i="8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35" i="5"/>
  <c r="H35" i="5"/>
  <c r="G35" i="5"/>
  <c r="F35" i="5"/>
  <c r="E35" i="5"/>
  <c r="D35" i="5"/>
  <c r="C35" i="5"/>
  <c r="B35" i="5"/>
  <c r="I33" i="5"/>
  <c r="H33" i="5"/>
  <c r="G33" i="5"/>
  <c r="F33" i="5"/>
  <c r="E33" i="5"/>
  <c r="D33" i="5"/>
  <c r="C33" i="5"/>
  <c r="B33" i="5"/>
  <c r="E27" i="2"/>
  <c r="D27" i="2"/>
  <c r="C27" i="2"/>
  <c r="B27" i="2"/>
  <c r="E26" i="2"/>
  <c r="D26" i="2"/>
  <c r="C26" i="2"/>
  <c r="B26" i="2"/>
  <c r="H37" i="1"/>
  <c r="G37" i="1"/>
  <c r="F37" i="1"/>
  <c r="E37" i="1"/>
  <c r="D37" i="1"/>
  <c r="C37" i="1"/>
  <c r="B37" i="1"/>
  <c r="E25" i="2"/>
  <c r="D25" i="2"/>
  <c r="C25" i="2"/>
  <c r="B25" i="2"/>
  <c r="E23" i="2"/>
  <c r="D23" i="2"/>
  <c r="C23" i="2"/>
  <c r="B23" i="2"/>
  <c r="H36" i="1"/>
  <c r="G36" i="1"/>
  <c r="F36" i="1"/>
  <c r="E36" i="1"/>
  <c r="D36" i="1"/>
  <c r="C36" i="1"/>
  <c r="B36" i="1"/>
  <c r="C35" i="1"/>
  <c r="D35" i="1"/>
  <c r="E35" i="1"/>
  <c r="F35" i="1"/>
  <c r="G35" i="1"/>
  <c r="H35" i="1"/>
  <c r="B35" i="1"/>
  <c r="C33" i="1"/>
  <c r="D33" i="1"/>
  <c r="E33" i="1"/>
  <c r="F33" i="1"/>
  <c r="G33" i="1"/>
  <c r="H33" i="1"/>
  <c r="B33" i="1"/>
  <c r="F37" i="4" l="1"/>
  <c r="C37" i="4"/>
  <c r="D37" i="4"/>
  <c r="E37" i="4"/>
  <c r="C36" i="4"/>
  <c r="D36" i="4"/>
  <c r="E36" i="4"/>
  <c r="F36" i="4"/>
  <c r="D35" i="4"/>
  <c r="E35" i="4"/>
  <c r="F35" i="4"/>
  <c r="C35" i="4"/>
  <c r="B37" i="4"/>
  <c r="B36" i="4"/>
  <c r="B35" i="4"/>
  <c r="C33" i="4"/>
  <c r="D33" i="4"/>
  <c r="E33" i="4"/>
  <c r="F33" i="4"/>
  <c r="B33" i="4"/>
  <c r="C37" i="10" l="1"/>
  <c r="C38" i="10"/>
  <c r="C39" i="10"/>
  <c r="B37" i="10"/>
  <c r="D37" i="10"/>
  <c r="B38" i="10"/>
  <c r="D38" i="10"/>
  <c r="B39" i="10"/>
  <c r="D39" i="10"/>
  <c r="F38" i="7"/>
  <c r="G38" i="5"/>
  <c r="F38" i="5"/>
  <c r="F25" i="3"/>
  <c r="F26" i="3"/>
  <c r="F27" i="3"/>
  <c r="C23" i="3"/>
  <c r="D23" i="3"/>
  <c r="E23" i="3"/>
  <c r="F23" i="3"/>
  <c r="B23" i="3"/>
  <c r="D38" i="8" l="1"/>
  <c r="H38" i="5"/>
  <c r="E38" i="7"/>
  <c r="F28" i="3"/>
  <c r="C40" i="10"/>
  <c r="E38" i="5"/>
  <c r="D38" i="7"/>
  <c r="C38" i="8"/>
  <c r="H38" i="1"/>
  <c r="D40" i="10" l="1"/>
  <c r="B40" i="10"/>
  <c r="C25" i="3"/>
  <c r="D25" i="3"/>
  <c r="E25" i="3"/>
  <c r="C26" i="3"/>
  <c r="D26" i="3"/>
  <c r="E26" i="3"/>
  <c r="C27" i="3"/>
  <c r="D27" i="3"/>
  <c r="E27" i="3"/>
  <c r="B27" i="3"/>
  <c r="B26" i="3"/>
  <c r="B25" i="3"/>
  <c r="C38" i="7" l="1"/>
  <c r="D38" i="5"/>
  <c r="B38" i="5"/>
  <c r="E28" i="3"/>
  <c r="C28" i="2"/>
  <c r="B38" i="7"/>
  <c r="I38" i="5"/>
  <c r="C38" i="5"/>
  <c r="B28" i="3"/>
  <c r="C28" i="3"/>
  <c r="D28" i="3"/>
  <c r="F38" i="4"/>
  <c r="G38" i="7"/>
  <c r="E28" i="2"/>
  <c r="B28" i="2"/>
  <c r="C38" i="1"/>
  <c r="G38" i="1"/>
  <c r="D38" i="1"/>
  <c r="E38" i="1"/>
  <c r="B38" i="1"/>
  <c r="F38" i="1"/>
  <c r="B38" i="4"/>
  <c r="E38" i="4"/>
  <c r="D38" i="4"/>
  <c r="C38" i="4"/>
  <c r="B38" i="8"/>
  <c r="E38" i="8"/>
  <c r="D28" i="2"/>
</calcChain>
</file>

<file path=xl/sharedStrings.xml><?xml version="1.0" encoding="utf-8"?>
<sst xmlns="http://schemas.openxmlformats.org/spreadsheetml/2006/main" count="200" uniqueCount="92">
  <si>
    <t>Trait #</t>
  </si>
  <si>
    <t>Student No.</t>
    <phoneticPr fontId="2" type="noConversion"/>
  </si>
  <si>
    <t>1 (Fails to Meet Expectations)</t>
  </si>
  <si>
    <t>2 (Meets Expectations)</t>
  </si>
  <si>
    <t>3 (Exceeds Expectations)</t>
  </si>
  <si>
    <t>N</t>
    <phoneticPr fontId="2" type="noConversion"/>
  </si>
  <si>
    <t>Average</t>
    <phoneticPr fontId="2" type="noConversion"/>
  </si>
  <si>
    <t>N</t>
  </si>
  <si>
    <t>T1. Logic and organization</t>
    <phoneticPr fontId="2" type="noConversion"/>
  </si>
  <si>
    <t>T2. Identification of research problems</t>
    <phoneticPr fontId="2" type="noConversion"/>
  </si>
  <si>
    <t>T3. Effective literature search skills</t>
    <phoneticPr fontId="2" type="noConversion"/>
  </si>
  <si>
    <t>T4. Application of quantitative tools</t>
    <phoneticPr fontId="2" type="noConversion"/>
  </si>
  <si>
    <t xml:space="preserve">T5. Consistent conclusions </t>
    <phoneticPr fontId="2" type="noConversion"/>
  </si>
  <si>
    <t>T1. Quantitative knowledge</t>
    <phoneticPr fontId="2" type="noConversion"/>
  </si>
  <si>
    <t>T2. Application of quantitative analytical Tools</t>
    <phoneticPr fontId="2" type="noConversion"/>
  </si>
  <si>
    <t>T3. Application of financial analysis</t>
    <phoneticPr fontId="2" type="noConversion"/>
  </si>
  <si>
    <t>T4. Identification of case problems/issues</t>
    <phoneticPr fontId="2" type="noConversion"/>
  </si>
  <si>
    <t>T5. Generation of alternatives</t>
    <phoneticPr fontId="2" type="noConversion"/>
  </si>
  <si>
    <t>T6. Recommendations</t>
    <phoneticPr fontId="2" type="noConversion"/>
  </si>
  <si>
    <t>T7. Solutions</t>
    <phoneticPr fontId="2" type="noConversion"/>
  </si>
  <si>
    <t>L21. Graduate will engage in management research and present the findings of such research effectively</t>
    <phoneticPr fontId="2" type="noConversion"/>
  </si>
  <si>
    <t>T1. Preparation: “fact finding”</t>
    <phoneticPr fontId="2" type="noConversion"/>
  </si>
  <si>
    <t>T2. Preparation: “problem/objective finding”</t>
    <phoneticPr fontId="2" type="noConversion"/>
  </si>
  <si>
    <t>T3. Incubation: “idea finding”</t>
    <phoneticPr fontId="2" type="noConversion"/>
  </si>
  <si>
    <t>T4. Illumination: “solution finding”</t>
    <phoneticPr fontId="2" type="noConversion"/>
  </si>
  <si>
    <t>T5. Verification: “acceptance finding” (idea is proven)</t>
    <phoneticPr fontId="2" type="noConversion"/>
  </si>
  <si>
    <t>L22. Graduate will have basic theory, analytical research tools, and background about their research area</t>
    <phoneticPr fontId="2" type="noConversion"/>
  </si>
  <si>
    <t>T2. Application of Theory</t>
    <phoneticPr fontId="2" type="noConversion"/>
  </si>
  <si>
    <t>T4. Understanding currently important issues on research area</t>
    <phoneticPr fontId="2" type="noConversion"/>
  </si>
  <si>
    <t>L31. Graduate will produce professional business documents</t>
    <phoneticPr fontId="2" type="noConversion"/>
  </si>
  <si>
    <t>T1. Clear introduction and background</t>
    <phoneticPr fontId="2" type="noConversion"/>
  </si>
  <si>
    <t>T2. Discipline-related concepts and issues</t>
    <phoneticPr fontId="2" type="noConversion"/>
  </si>
  <si>
    <t>T3. Internally consistent arguments</t>
    <phoneticPr fontId="2" type="noConversion"/>
  </si>
  <si>
    <t>T4. Logic and organization</t>
    <phoneticPr fontId="2" type="noConversion"/>
  </si>
  <si>
    <t>T6. Style and grammar</t>
    <phoneticPr fontId="2" type="noConversion"/>
  </si>
  <si>
    <t>T7. Effective literature search skills</t>
    <phoneticPr fontId="2" type="noConversion"/>
  </si>
  <si>
    <t>T8. Documents sources</t>
    <phoneticPr fontId="2" type="noConversion"/>
  </si>
  <si>
    <t>L32. Graduate will deliver effective presentation accompanied with proper media technology</t>
    <phoneticPr fontId="2" type="noConversion"/>
  </si>
  <si>
    <t>T1.  Organization</t>
    <phoneticPr fontId="2" type="noConversion"/>
  </si>
  <si>
    <t>T2.  Quality of slides</t>
    <phoneticPr fontId="2" type="noConversion"/>
  </si>
  <si>
    <t>T3.  Voice quality and pace</t>
    <phoneticPr fontId="2" type="noConversion"/>
  </si>
  <si>
    <t>T4.  Mannerisms</t>
    <phoneticPr fontId="2" type="noConversion"/>
  </si>
  <si>
    <t>T5.  Professionalism</t>
    <phoneticPr fontId="2" type="noConversion"/>
  </si>
  <si>
    <t>T6.  Use of media/rapport with audience</t>
    <phoneticPr fontId="2" type="noConversion"/>
  </si>
  <si>
    <t>L33. Graduate will demonstrate effective interpersonal communication in a team setting</t>
    <phoneticPr fontId="2" type="noConversion"/>
  </si>
  <si>
    <t>T1.  Commitment</t>
    <phoneticPr fontId="2" type="noConversion"/>
  </si>
  <si>
    <t>T2.  Balance between task and interpersonal relations</t>
    <phoneticPr fontId="2" type="noConversion"/>
  </si>
  <si>
    <t>T3.  Contributions</t>
    <phoneticPr fontId="2" type="noConversion"/>
  </si>
  <si>
    <t>T4.  Stays on track</t>
    <phoneticPr fontId="2" type="noConversion"/>
  </si>
  <si>
    <t>L42. Graduate will have command of business English or other language of global financial markets</t>
    <phoneticPr fontId="2" type="noConversion"/>
  </si>
  <si>
    <t>L41. Graudate will understand global business issues and relate current issues to emerging business opportunities</t>
    <phoneticPr fontId="2" type="noConversion"/>
  </si>
  <si>
    <t>T2. Analysis of global issues</t>
    <phoneticPr fontId="2" type="noConversion"/>
  </si>
  <si>
    <t>T1. Knowledge</t>
    <phoneticPr fontId="2" type="noConversion"/>
  </si>
  <si>
    <t>T2. Comprehension</t>
    <phoneticPr fontId="2" type="noConversion"/>
  </si>
  <si>
    <t>T3. Communication</t>
    <phoneticPr fontId="2" type="noConversion"/>
  </si>
  <si>
    <t>L11. Graduate will have basic quantitative skills for research</t>
    <phoneticPr fontId="2" type="noConversion"/>
  </si>
  <si>
    <t>L12. Graduate will use appropriate quantitative analytical techniques to identify problems in finance and develop a solution</t>
    <phoneticPr fontId="2" type="noConversion"/>
  </si>
  <si>
    <t>Average</t>
    <phoneticPr fontId="2" type="noConversion"/>
  </si>
  <si>
    <t>T1. Understanding of global issues</t>
    <phoneticPr fontId="2" type="noConversion"/>
  </si>
  <si>
    <t>T3. Application of analysis to global business situation</t>
    <phoneticPr fontId="2" type="noConversion"/>
  </si>
  <si>
    <t>Assessment Learning Goal L1</t>
  </si>
  <si>
    <t xml:space="preserve">T1 </t>
  </si>
  <si>
    <t>T2</t>
  </si>
  <si>
    <t>T3</t>
  </si>
  <si>
    <t>T4</t>
  </si>
  <si>
    <t>T5</t>
  </si>
  <si>
    <t>T1</t>
  </si>
  <si>
    <t>T6</t>
  </si>
  <si>
    <t>T7</t>
  </si>
  <si>
    <t>Avg</t>
  </si>
  <si>
    <t>Avg_t</t>
  </si>
  <si>
    <t>Assessment Learning Goal L2</t>
  </si>
  <si>
    <t>Assessment Learning Goal L3</t>
  </si>
  <si>
    <t>T8</t>
  </si>
  <si>
    <t>Assessment Learning Goal L4</t>
  </si>
  <si>
    <t>L31(FE539)</t>
    <phoneticPr fontId="2" type="noConversion"/>
  </si>
  <si>
    <t>L32(FE539)</t>
    <phoneticPr fontId="2" type="noConversion"/>
  </si>
  <si>
    <t>L33(FE539)</t>
    <phoneticPr fontId="2" type="noConversion"/>
  </si>
  <si>
    <t>L11(FE514)</t>
    <phoneticPr fontId="2" type="noConversion"/>
  </si>
  <si>
    <t>L12(FE514)</t>
    <phoneticPr fontId="2" type="noConversion"/>
  </si>
  <si>
    <t>L21(FE522)</t>
    <phoneticPr fontId="2" type="noConversion"/>
  </si>
  <si>
    <t>L22(FE522)</t>
    <phoneticPr fontId="2" type="noConversion"/>
  </si>
  <si>
    <t>L41(FE557)</t>
    <phoneticPr fontId="2" type="noConversion"/>
  </si>
  <si>
    <t>L42(FE557)</t>
    <phoneticPr fontId="2" type="noConversion"/>
  </si>
  <si>
    <t>Course: FE522 Advanced Econometric Analysis for Finance</t>
    <phoneticPr fontId="2" type="noConversion"/>
  </si>
  <si>
    <t>Course: FE514 Term Structure of Interest Rates</t>
    <phoneticPr fontId="2" type="noConversion"/>
  </si>
  <si>
    <t>Course: FE539 Computational Finance</t>
    <phoneticPr fontId="2" type="noConversion"/>
  </si>
  <si>
    <t>Course: FE557 Commodity Trading</t>
    <phoneticPr fontId="2" type="noConversion"/>
  </si>
  <si>
    <t>T1. Understanding Theory</t>
    <phoneticPr fontId="2" type="noConversion"/>
  </si>
  <si>
    <t>T3. Proper use of effective research tools</t>
    <phoneticPr fontId="2" type="noConversion"/>
  </si>
  <si>
    <t>%</t>
    <phoneticPr fontId="2" type="noConversion"/>
  </si>
  <si>
    <t>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</si>
</sst>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mm&quot;월&quot;\ dd&quot;일&quot;"/>
  </numFmts>
  <fonts count="17" x14ac:knownFonts="1">
    <font>
      <sz val="11"/>
      <color theme="1"/>
      <name val="맑은 고딕"/>
      <family val="2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9"/>
      <color theme="1"/>
      <name val="바탕"/>
      <family val="1"/>
      <charset val="129"/>
    </font>
    <font>
      <sz val="10"/>
      <color theme="1"/>
      <name val="Times New Roman"/>
      <family val="1"/>
    </font>
    <font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sz val="9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9"/>
      <color rgb="FF000000"/>
      <name val="바탕"/>
      <family val="1"/>
      <charset val="129"/>
    </font>
    <font>
      <sz val="10"/>
      <color rgb="FF000000"/>
      <name val="맑은 고딕"/>
      <family val="3"/>
      <charset val="129"/>
    </font>
    <font>
      <sz val="6"/>
      <color rgb="FF000000"/>
      <name val="맑은 고딕"/>
      <family val="3"/>
      <charset val="129"/>
    </font>
    <font>
      <b/>
      <sz val="9"/>
      <color theme="1"/>
      <name val="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5" borderId="21" xfId="0" applyFill="1" applyBorder="1" applyAlignment="1">
      <alignment horizontal="center"/>
    </xf>
    <xf numFmtId="176" fontId="12" fillId="0" borderId="15" xfId="0" applyNumberFormat="1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176" fontId="0" fillId="0" borderId="0" xfId="0" applyNumberFormat="1"/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15" fillId="4" borderId="13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18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10" sqref="B10:B12"/>
    </sheetView>
  </sheetViews>
  <sheetFormatPr defaultColWidth="8.625" defaultRowHeight="16.5" x14ac:dyDescent="0.3"/>
  <cols>
    <col min="1" max="1" width="6.875" style="15" customWidth="1"/>
    <col min="2" max="6" width="10.625" style="15" bestFit="1" customWidth="1"/>
    <col min="7" max="19" width="9.875" style="15" bestFit="1" customWidth="1"/>
    <col min="20" max="16384" width="8.625" style="15"/>
  </cols>
  <sheetData>
    <row r="1" spans="1:13" ht="17.25" thickBot="1" x14ac:dyDescent="0.35">
      <c r="A1" s="52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17.25" thickBot="1" x14ac:dyDescent="0.35">
      <c r="A2" s="18"/>
      <c r="B2" s="55" t="s">
        <v>78</v>
      </c>
      <c r="C2" s="56"/>
      <c r="D2" s="56"/>
      <c r="E2" s="56"/>
      <c r="F2" s="57"/>
      <c r="G2" s="49" t="s">
        <v>79</v>
      </c>
      <c r="H2" s="50"/>
      <c r="I2" s="50"/>
      <c r="J2" s="50"/>
      <c r="K2" s="50"/>
      <c r="L2" s="50"/>
      <c r="M2" s="51"/>
    </row>
    <row r="3" spans="1:13" ht="17.25" thickBot="1" x14ac:dyDescent="0.35">
      <c r="A3" s="19"/>
      <c r="B3" s="20" t="s">
        <v>61</v>
      </c>
      <c r="C3" s="20" t="s">
        <v>62</v>
      </c>
      <c r="D3" s="20" t="s">
        <v>63</v>
      </c>
      <c r="E3" s="20" t="s">
        <v>64</v>
      </c>
      <c r="F3" s="20" t="s">
        <v>65</v>
      </c>
      <c r="G3" s="21" t="s">
        <v>66</v>
      </c>
      <c r="H3" s="21" t="s">
        <v>62</v>
      </c>
      <c r="I3" s="21" t="s">
        <v>63</v>
      </c>
      <c r="J3" s="21" t="s">
        <v>64</v>
      </c>
      <c r="K3" s="21" t="s">
        <v>65</v>
      </c>
      <c r="L3" s="21" t="s">
        <v>67</v>
      </c>
      <c r="M3" s="21" t="s">
        <v>68</v>
      </c>
    </row>
    <row r="4" spans="1:13" ht="17.25" thickBot="1" x14ac:dyDescent="0.35">
      <c r="A4" s="18">
        <v>1</v>
      </c>
      <c r="B4" s="22">
        <v>2</v>
      </c>
      <c r="C4" s="22">
        <v>2</v>
      </c>
      <c r="D4" s="22">
        <v>3</v>
      </c>
      <c r="E4" s="22">
        <v>2</v>
      </c>
      <c r="F4" s="22">
        <v>2</v>
      </c>
      <c r="G4" s="22">
        <v>4</v>
      </c>
      <c r="H4" s="22">
        <v>3</v>
      </c>
      <c r="I4" s="22">
        <v>4</v>
      </c>
      <c r="J4" s="22">
        <v>5</v>
      </c>
      <c r="K4" s="22">
        <v>3</v>
      </c>
      <c r="L4" s="22">
        <v>4</v>
      </c>
      <c r="M4" s="22">
        <v>4</v>
      </c>
    </row>
    <row r="5" spans="1:13" ht="17.25" thickBot="1" x14ac:dyDescent="0.35">
      <c r="A5" s="18">
        <v>2</v>
      </c>
      <c r="B5" s="22">
        <v>14</v>
      </c>
      <c r="C5" s="22">
        <v>14</v>
      </c>
      <c r="D5" s="22">
        <v>12</v>
      </c>
      <c r="E5" s="22">
        <v>14</v>
      </c>
      <c r="F5" s="22">
        <v>14</v>
      </c>
      <c r="G5" s="22">
        <v>13</v>
      </c>
      <c r="H5" s="22">
        <v>14</v>
      </c>
      <c r="I5" s="22">
        <v>14</v>
      </c>
      <c r="J5" s="22">
        <v>11</v>
      </c>
      <c r="K5" s="22">
        <v>15</v>
      </c>
      <c r="L5" s="22">
        <v>14</v>
      </c>
      <c r="M5" s="22">
        <v>14</v>
      </c>
    </row>
    <row r="6" spans="1:13" ht="17.25" thickBot="1" x14ac:dyDescent="0.35">
      <c r="A6" s="18">
        <v>3</v>
      </c>
      <c r="B6" s="22">
        <v>12</v>
      </c>
      <c r="C6" s="22">
        <v>12</v>
      </c>
      <c r="D6" s="22">
        <v>13</v>
      </c>
      <c r="E6" s="22">
        <v>12</v>
      </c>
      <c r="F6" s="22">
        <v>12</v>
      </c>
      <c r="G6" s="22">
        <v>11</v>
      </c>
      <c r="H6" s="22">
        <v>11</v>
      </c>
      <c r="I6" s="22">
        <v>10</v>
      </c>
      <c r="J6" s="22">
        <v>12</v>
      </c>
      <c r="K6" s="22">
        <v>10</v>
      </c>
      <c r="L6" s="22">
        <v>10</v>
      </c>
      <c r="M6" s="22">
        <v>10</v>
      </c>
    </row>
    <row r="7" spans="1:13" ht="17.25" thickBot="1" x14ac:dyDescent="0.35">
      <c r="A7" s="23" t="s">
        <v>7</v>
      </c>
      <c r="B7" s="22">
        <v>28</v>
      </c>
      <c r="C7" s="22">
        <v>28</v>
      </c>
      <c r="D7" s="22">
        <v>28</v>
      </c>
      <c r="E7" s="22">
        <v>28</v>
      </c>
      <c r="F7" s="22">
        <v>28</v>
      </c>
      <c r="G7" s="22">
        <v>28</v>
      </c>
      <c r="H7" s="22">
        <v>28</v>
      </c>
      <c r="I7" s="22">
        <v>28</v>
      </c>
      <c r="J7" s="22">
        <v>28</v>
      </c>
      <c r="K7" s="22">
        <v>28</v>
      </c>
      <c r="L7" s="22">
        <v>28</v>
      </c>
      <c r="M7" s="22">
        <v>28</v>
      </c>
    </row>
    <row r="8" spans="1:13" ht="17.25" thickBot="1" x14ac:dyDescent="0.35">
      <c r="A8" s="19" t="s">
        <v>69</v>
      </c>
      <c r="B8" s="46">
        <v>2.3571428571428572</v>
      </c>
      <c r="C8" s="46">
        <v>2.3571428571428572</v>
      </c>
      <c r="D8" s="46">
        <v>2.3571428571428572</v>
      </c>
      <c r="E8" s="46">
        <v>2.3571428571428572</v>
      </c>
      <c r="F8" s="46">
        <v>2.3571428571428572</v>
      </c>
      <c r="G8" s="35">
        <v>2.25</v>
      </c>
      <c r="H8" s="46">
        <v>2.2857142857142856</v>
      </c>
      <c r="I8" s="46">
        <v>2.2142857142857144</v>
      </c>
      <c r="J8" s="46">
        <v>2.25</v>
      </c>
      <c r="K8" s="46">
        <v>2.25</v>
      </c>
      <c r="L8" s="46">
        <v>2.2142857142857144</v>
      </c>
      <c r="M8" s="46">
        <v>2.2142857142857144</v>
      </c>
    </row>
    <row r="9" spans="1:13" ht="17.25" thickBot="1" x14ac:dyDescent="0.35">
      <c r="A9" s="24" t="s">
        <v>70</v>
      </c>
      <c r="B9" s="58">
        <f>AVERAGE(B8:F8)</f>
        <v>2.3571428571428572</v>
      </c>
      <c r="C9" s="59"/>
      <c r="D9" s="59"/>
      <c r="E9" s="59"/>
      <c r="F9" s="60"/>
      <c r="G9" s="61">
        <f>AVERAGE(G8:M8)</f>
        <v>2.239795918367347</v>
      </c>
      <c r="H9" s="62"/>
      <c r="I9" s="62"/>
      <c r="J9" s="62"/>
      <c r="K9" s="62"/>
      <c r="L9" s="62"/>
      <c r="M9" s="63"/>
    </row>
    <row r="10" spans="1:13" x14ac:dyDescent="0.3">
      <c r="A10" s="15" t="s">
        <v>90</v>
      </c>
      <c r="B10" s="17">
        <f>SUM(B4:F4)/SUM($B$7:$F$7)*100</f>
        <v>7.8571428571428568</v>
      </c>
      <c r="G10" s="17">
        <f>SUM(G4:M4)/SUM($G$7:$M$7)*100</f>
        <v>13.77551020408163</v>
      </c>
    </row>
    <row r="11" spans="1:13" x14ac:dyDescent="0.3">
      <c r="B11" s="17">
        <f t="shared" ref="B11:B12" si="0">SUM(B5:F5)/SUM($B$7:$F$7)*100</f>
        <v>48.571428571428569</v>
      </c>
      <c r="G11" s="17">
        <f>SUM(G5:M5)/SUM($G$7:$M$7)*100</f>
        <v>48.469387755102041</v>
      </c>
    </row>
    <row r="12" spans="1:13" x14ac:dyDescent="0.3">
      <c r="B12" s="17">
        <f t="shared" si="0"/>
        <v>43.571428571428569</v>
      </c>
      <c r="G12" s="17">
        <f>SUM(G6:M6)/SUM($G$7:$M$7)*100</f>
        <v>37.755102040816325</v>
      </c>
    </row>
    <row r="21" spans="5:5" x14ac:dyDescent="0.3">
      <c r="E21" s="47"/>
    </row>
  </sheetData>
  <mergeCells count="5">
    <mergeCell ref="G2:M2"/>
    <mergeCell ref="A1:M1"/>
    <mergeCell ref="B2:F2"/>
    <mergeCell ref="B9:F9"/>
    <mergeCell ref="G9:M9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F9" sqref="F9"/>
    </sheetView>
  </sheetViews>
  <sheetFormatPr defaultRowHeight="16.5" x14ac:dyDescent="0.3"/>
  <cols>
    <col min="1" max="1" width="12.25" customWidth="1"/>
    <col min="2" max="2" width="14.375" customWidth="1"/>
    <col min="3" max="3" width="37.625" customWidth="1"/>
    <col min="4" max="4" width="15.25" customWidth="1"/>
    <col min="5" max="5" width="15.125" customWidth="1"/>
  </cols>
  <sheetData>
    <row r="1" spans="1:5" x14ac:dyDescent="0.3">
      <c r="A1" s="100" t="s">
        <v>44</v>
      </c>
      <c r="B1" s="100"/>
      <c r="C1" s="100"/>
      <c r="D1" s="100"/>
      <c r="E1" s="100"/>
    </row>
    <row r="2" spans="1:5" ht="27" thickBot="1" x14ac:dyDescent="0.55000000000000004">
      <c r="A2" s="98" t="s">
        <v>86</v>
      </c>
      <c r="B2" s="64"/>
      <c r="C2" s="64"/>
      <c r="D2" s="64"/>
      <c r="E2" s="64"/>
    </row>
    <row r="3" spans="1:5" ht="17.25" thickBot="1" x14ac:dyDescent="0.35">
      <c r="A3" s="66" t="s">
        <v>1</v>
      </c>
      <c r="B3" s="73" t="s">
        <v>0</v>
      </c>
      <c r="C3" s="74"/>
      <c r="D3" s="74"/>
      <c r="E3" s="75"/>
    </row>
    <row r="4" spans="1:5" ht="17.25" thickBot="1" x14ac:dyDescent="0.35">
      <c r="A4" s="67"/>
      <c r="B4" s="9" t="s">
        <v>45</v>
      </c>
      <c r="C4" s="10" t="s">
        <v>46</v>
      </c>
      <c r="D4" s="10" t="s">
        <v>47</v>
      </c>
      <c r="E4" s="10" t="s">
        <v>48</v>
      </c>
    </row>
    <row r="5" spans="1:5" ht="17.25" thickBot="1" x14ac:dyDescent="0.35">
      <c r="A5" s="16">
        <v>1</v>
      </c>
      <c r="B5" s="28">
        <v>3</v>
      </c>
      <c r="C5" s="29">
        <v>3</v>
      </c>
      <c r="D5" s="29">
        <v>3</v>
      </c>
      <c r="E5" s="29">
        <v>2</v>
      </c>
    </row>
    <row r="6" spans="1:5" ht="17.25" thickBot="1" x14ac:dyDescent="0.35">
      <c r="A6" s="1">
        <v>2</v>
      </c>
      <c r="B6" s="30">
        <v>1</v>
      </c>
      <c r="C6" s="31">
        <v>1</v>
      </c>
      <c r="D6" s="31">
        <v>2</v>
      </c>
      <c r="E6" s="31">
        <v>1</v>
      </c>
    </row>
    <row r="7" spans="1:5" ht="17.25" thickBot="1" x14ac:dyDescent="0.35">
      <c r="A7" s="1">
        <v>3</v>
      </c>
      <c r="B7" s="30">
        <v>1</v>
      </c>
      <c r="C7" s="31">
        <v>2</v>
      </c>
      <c r="D7" s="31">
        <v>2</v>
      </c>
      <c r="E7" s="31">
        <v>2</v>
      </c>
    </row>
    <row r="8" spans="1:5" ht="17.25" thickBot="1" x14ac:dyDescent="0.35">
      <c r="A8" s="1">
        <v>4</v>
      </c>
      <c r="B8" s="30">
        <v>1</v>
      </c>
      <c r="C8" s="31">
        <v>1</v>
      </c>
      <c r="D8" s="31">
        <v>2</v>
      </c>
      <c r="E8" s="31">
        <v>1</v>
      </c>
    </row>
    <row r="9" spans="1:5" ht="17.25" thickBot="1" x14ac:dyDescent="0.35">
      <c r="A9" s="16">
        <v>5</v>
      </c>
      <c r="B9" s="30">
        <v>3</v>
      </c>
      <c r="C9" s="31">
        <v>3</v>
      </c>
      <c r="D9" s="31">
        <v>3</v>
      </c>
      <c r="E9" s="31">
        <v>3</v>
      </c>
    </row>
    <row r="10" spans="1:5" ht="17.25" thickBot="1" x14ac:dyDescent="0.35">
      <c r="A10" s="1">
        <v>6</v>
      </c>
      <c r="B10" s="30">
        <v>2</v>
      </c>
      <c r="C10" s="31">
        <v>1</v>
      </c>
      <c r="D10" s="31">
        <v>1</v>
      </c>
      <c r="E10" s="31">
        <v>2</v>
      </c>
    </row>
    <row r="11" spans="1:5" ht="17.25" thickBot="1" x14ac:dyDescent="0.35">
      <c r="A11" s="1">
        <v>7</v>
      </c>
      <c r="B11" s="30">
        <v>2</v>
      </c>
      <c r="C11" s="31">
        <v>3</v>
      </c>
      <c r="D11" s="31">
        <v>2</v>
      </c>
      <c r="E11" s="31">
        <v>3</v>
      </c>
    </row>
    <row r="12" spans="1:5" ht="17.25" thickBot="1" x14ac:dyDescent="0.35">
      <c r="A12" s="1">
        <v>8</v>
      </c>
      <c r="B12" s="30">
        <v>2</v>
      </c>
      <c r="C12" s="31">
        <v>2</v>
      </c>
      <c r="D12" s="31">
        <v>3</v>
      </c>
      <c r="E12" s="31">
        <v>2</v>
      </c>
    </row>
    <row r="13" spans="1:5" ht="17.25" thickBot="1" x14ac:dyDescent="0.35">
      <c r="A13" s="16">
        <v>9</v>
      </c>
      <c r="B13" s="30">
        <v>1</v>
      </c>
      <c r="C13" s="31">
        <v>1</v>
      </c>
      <c r="D13" s="31">
        <v>2</v>
      </c>
      <c r="E13" s="31">
        <v>2</v>
      </c>
    </row>
    <row r="14" spans="1:5" ht="17.25" thickBot="1" x14ac:dyDescent="0.35">
      <c r="A14" s="1">
        <v>10</v>
      </c>
      <c r="B14" s="30">
        <v>1</v>
      </c>
      <c r="C14" s="31">
        <v>1</v>
      </c>
      <c r="D14" s="31">
        <v>1</v>
      </c>
      <c r="E14" s="31">
        <v>2</v>
      </c>
    </row>
    <row r="15" spans="1:5" ht="17.25" thickBot="1" x14ac:dyDescent="0.35">
      <c r="A15" s="1">
        <v>11</v>
      </c>
      <c r="B15" s="30">
        <v>2</v>
      </c>
      <c r="C15" s="31">
        <v>2</v>
      </c>
      <c r="D15" s="31">
        <v>3</v>
      </c>
      <c r="E15" s="31">
        <v>3</v>
      </c>
    </row>
    <row r="16" spans="1:5" ht="17.25" thickBot="1" x14ac:dyDescent="0.35">
      <c r="A16" s="1">
        <v>12</v>
      </c>
      <c r="B16" s="30">
        <v>3</v>
      </c>
      <c r="C16" s="31">
        <v>3</v>
      </c>
      <c r="D16" s="31">
        <v>2</v>
      </c>
      <c r="E16" s="31">
        <v>3</v>
      </c>
    </row>
    <row r="17" spans="1:5" ht="17.25" thickBot="1" x14ac:dyDescent="0.35">
      <c r="A17" s="16">
        <v>13</v>
      </c>
      <c r="B17" s="30">
        <v>3</v>
      </c>
      <c r="C17" s="31">
        <v>3</v>
      </c>
      <c r="D17" s="31">
        <v>3</v>
      </c>
      <c r="E17" s="31">
        <v>3</v>
      </c>
    </row>
    <row r="18" spans="1:5" ht="17.25" thickBot="1" x14ac:dyDescent="0.35">
      <c r="A18" s="1">
        <v>14</v>
      </c>
      <c r="B18" s="30">
        <v>3</v>
      </c>
      <c r="C18" s="31">
        <v>2</v>
      </c>
      <c r="D18" s="31">
        <v>3</v>
      </c>
      <c r="E18" s="31">
        <v>3</v>
      </c>
    </row>
    <row r="19" spans="1:5" ht="17.25" thickBot="1" x14ac:dyDescent="0.35">
      <c r="A19" s="1">
        <v>15</v>
      </c>
      <c r="B19" s="30">
        <v>3</v>
      </c>
      <c r="C19" s="31">
        <v>3</v>
      </c>
      <c r="D19" s="31">
        <v>3</v>
      </c>
      <c r="E19" s="31">
        <v>2</v>
      </c>
    </row>
    <row r="20" spans="1:5" ht="17.25" thickBot="1" x14ac:dyDescent="0.35">
      <c r="A20" s="1">
        <v>16</v>
      </c>
      <c r="B20" s="30">
        <v>2</v>
      </c>
      <c r="C20" s="31">
        <v>1</v>
      </c>
      <c r="D20" s="31">
        <v>2</v>
      </c>
      <c r="E20" s="31">
        <v>1</v>
      </c>
    </row>
    <row r="21" spans="1:5" ht="17.25" thickBot="1" x14ac:dyDescent="0.35">
      <c r="A21" s="16">
        <v>17</v>
      </c>
      <c r="B21" s="30">
        <v>2</v>
      </c>
      <c r="C21" s="31">
        <v>1</v>
      </c>
      <c r="D21" s="31">
        <v>2</v>
      </c>
      <c r="E21" s="31">
        <v>3</v>
      </c>
    </row>
    <row r="22" spans="1:5" ht="17.25" thickBot="1" x14ac:dyDescent="0.35">
      <c r="A22" s="1">
        <v>18</v>
      </c>
      <c r="B22" s="30">
        <v>3</v>
      </c>
      <c r="C22" s="31">
        <v>3</v>
      </c>
      <c r="D22" s="31">
        <v>3</v>
      </c>
      <c r="E22" s="31">
        <v>3</v>
      </c>
    </row>
    <row r="23" spans="1:5" ht="17.25" thickBot="1" x14ac:dyDescent="0.35">
      <c r="A23" s="1">
        <v>19</v>
      </c>
      <c r="B23" s="30">
        <v>3</v>
      </c>
      <c r="C23" s="31">
        <v>3</v>
      </c>
      <c r="D23" s="31">
        <v>2</v>
      </c>
      <c r="E23" s="31">
        <v>3</v>
      </c>
    </row>
    <row r="24" spans="1:5" ht="17.25" thickBot="1" x14ac:dyDescent="0.35">
      <c r="A24" s="1">
        <v>20</v>
      </c>
      <c r="B24" s="30">
        <v>3</v>
      </c>
      <c r="C24" s="31">
        <v>3</v>
      </c>
      <c r="D24" s="31">
        <v>3</v>
      </c>
      <c r="E24" s="31">
        <v>3</v>
      </c>
    </row>
    <row r="25" spans="1:5" ht="17.25" thickBot="1" x14ac:dyDescent="0.35">
      <c r="A25" s="16">
        <v>21</v>
      </c>
      <c r="B25" s="30">
        <v>2</v>
      </c>
      <c r="C25" s="31">
        <v>1</v>
      </c>
      <c r="D25" s="31">
        <v>2</v>
      </c>
      <c r="E25" s="31">
        <v>2</v>
      </c>
    </row>
    <row r="26" spans="1:5" ht="17.25" thickBot="1" x14ac:dyDescent="0.35">
      <c r="A26" s="1">
        <v>22</v>
      </c>
      <c r="B26" s="30">
        <v>3</v>
      </c>
      <c r="C26" s="31">
        <v>3</v>
      </c>
      <c r="D26" s="31">
        <v>3</v>
      </c>
      <c r="E26" s="31">
        <v>3</v>
      </c>
    </row>
    <row r="27" spans="1:5" ht="17.25" thickBot="1" x14ac:dyDescent="0.35">
      <c r="A27" s="1">
        <v>23</v>
      </c>
      <c r="B27" s="30">
        <v>3</v>
      </c>
      <c r="C27" s="31">
        <v>3</v>
      </c>
      <c r="D27" s="31">
        <v>2</v>
      </c>
      <c r="E27" s="31">
        <v>3</v>
      </c>
    </row>
    <row r="28" spans="1:5" ht="17.25" thickBot="1" x14ac:dyDescent="0.35">
      <c r="A28" s="1">
        <v>24</v>
      </c>
      <c r="B28" s="30">
        <v>3</v>
      </c>
      <c r="C28" s="33">
        <v>3</v>
      </c>
      <c r="D28" s="33">
        <v>3</v>
      </c>
      <c r="E28" s="33">
        <v>3</v>
      </c>
    </row>
    <row r="29" spans="1:5" ht="17.25" thickBot="1" x14ac:dyDescent="0.35">
      <c r="A29" s="16">
        <v>25</v>
      </c>
      <c r="B29" s="30">
        <v>3</v>
      </c>
      <c r="C29" s="33">
        <v>2</v>
      </c>
      <c r="D29" s="33">
        <v>3</v>
      </c>
      <c r="E29" s="33">
        <v>3</v>
      </c>
    </row>
    <row r="30" spans="1:5" ht="17.25" thickBot="1" x14ac:dyDescent="0.35">
      <c r="A30" s="1">
        <v>26</v>
      </c>
      <c r="B30" s="30">
        <v>3</v>
      </c>
      <c r="C30" s="33">
        <v>3</v>
      </c>
      <c r="D30" s="33">
        <v>3</v>
      </c>
      <c r="E30" s="33">
        <v>2</v>
      </c>
    </row>
    <row r="31" spans="1:5" ht="17.25" thickBot="1" x14ac:dyDescent="0.35">
      <c r="A31" s="1">
        <v>27</v>
      </c>
      <c r="B31" s="30">
        <v>3</v>
      </c>
      <c r="C31" s="33">
        <v>3</v>
      </c>
      <c r="D31" s="33">
        <v>3</v>
      </c>
      <c r="E31" s="33">
        <v>3</v>
      </c>
    </row>
    <row r="32" spans="1:5" ht="17.25" thickBot="1" x14ac:dyDescent="0.35">
      <c r="A32" s="1">
        <v>28</v>
      </c>
      <c r="B32" s="30">
        <v>2</v>
      </c>
      <c r="C32" s="33">
        <v>1</v>
      </c>
      <c r="D32" s="33">
        <v>1</v>
      </c>
      <c r="E32" s="33">
        <v>2</v>
      </c>
    </row>
    <row r="33" spans="1:5" ht="17.25" thickBot="1" x14ac:dyDescent="0.35">
      <c r="A33" s="5" t="s">
        <v>6</v>
      </c>
      <c r="B33" s="5">
        <f>AVERAGE(B5:B32)</f>
        <v>2.3571428571428572</v>
      </c>
      <c r="C33" s="5">
        <f>AVERAGE(C5:C32)</f>
        <v>2.1785714285714284</v>
      </c>
      <c r="D33" s="5">
        <f>AVERAGE(D5:D32)</f>
        <v>2.3928571428571428</v>
      </c>
      <c r="E33" s="5">
        <f>AVERAGE(E5:E32)</f>
        <v>2.4285714285714284</v>
      </c>
    </row>
    <row r="35" spans="1:5" ht="25.5" x14ac:dyDescent="0.3">
      <c r="A35" s="3" t="s">
        <v>2</v>
      </c>
      <c r="B35" s="7">
        <f>COUNTIF(B5:B32,"=1")</f>
        <v>5</v>
      </c>
      <c r="C35" s="8">
        <f>COUNTIF(C5:C32,"=1")</f>
        <v>9</v>
      </c>
      <c r="D35" s="8">
        <f>COUNTIF(D5:D32,"=1")</f>
        <v>3</v>
      </c>
      <c r="E35" s="8">
        <f>COUNTIF(E5:E32,"=1")</f>
        <v>3</v>
      </c>
    </row>
    <row r="36" spans="1:5" ht="25.5" x14ac:dyDescent="0.3">
      <c r="A36" s="3" t="s">
        <v>3</v>
      </c>
      <c r="B36" s="7">
        <f>COUNTIF(B5:B32,"=2")</f>
        <v>8</v>
      </c>
      <c r="C36" s="8">
        <f>COUNTIF(C5:C32,"=2")</f>
        <v>5</v>
      </c>
      <c r="D36" s="8">
        <f>COUNTIF(D5:D32,"=2")</f>
        <v>11</v>
      </c>
      <c r="E36" s="8">
        <f>COUNTIF(E5:E32,"=2")</f>
        <v>10</v>
      </c>
    </row>
    <row r="37" spans="1:5" ht="25.5" x14ac:dyDescent="0.3">
      <c r="A37" s="3" t="s">
        <v>4</v>
      </c>
      <c r="B37" s="7">
        <f>COUNTIF(B5:B32,"=3")</f>
        <v>15</v>
      </c>
      <c r="C37" s="8">
        <f>COUNTIF(C5:C32,"=3")</f>
        <v>14</v>
      </c>
      <c r="D37" s="8">
        <f>COUNTIF(D5:D32,"=3")</f>
        <v>14</v>
      </c>
      <c r="E37" s="8">
        <f>COUNTIF(E5:E32,"=3")</f>
        <v>15</v>
      </c>
    </row>
    <row r="38" spans="1:5" x14ac:dyDescent="0.3">
      <c r="A38" s="3" t="s">
        <v>5</v>
      </c>
      <c r="B38" s="7">
        <f>SUM(B35:B37)</f>
        <v>28</v>
      </c>
      <c r="C38" s="8">
        <f t="shared" ref="C38:D38" si="0">SUM(C35:C37)</f>
        <v>28</v>
      </c>
      <c r="D38" s="8">
        <f t="shared" si="0"/>
        <v>28</v>
      </c>
      <c r="E38" s="7">
        <f t="shared" ref="E38" si="1">SUM(E35:E37)</f>
        <v>28</v>
      </c>
    </row>
  </sheetData>
  <mergeCells count="4">
    <mergeCell ref="A3:A4"/>
    <mergeCell ref="B3:E3"/>
    <mergeCell ref="A2:E2"/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0" sqref="A10:E12"/>
    </sheetView>
  </sheetViews>
  <sheetFormatPr defaultRowHeight="16.5" x14ac:dyDescent="0.3"/>
  <cols>
    <col min="1" max="1" width="7.25" customWidth="1"/>
  </cols>
  <sheetData>
    <row r="1" spans="1:7" ht="17.25" thickBot="1" x14ac:dyDescent="0.35">
      <c r="A1" s="52" t="s">
        <v>74</v>
      </c>
      <c r="B1" s="53"/>
      <c r="C1" s="53"/>
      <c r="D1" s="53"/>
      <c r="E1" s="53"/>
      <c r="F1" s="53"/>
      <c r="G1" s="53"/>
    </row>
    <row r="2" spans="1:7" ht="16.5" customHeight="1" thickBot="1" x14ac:dyDescent="0.35">
      <c r="A2" s="84"/>
      <c r="B2" s="55" t="s">
        <v>82</v>
      </c>
      <c r="C2" s="56"/>
      <c r="D2" s="56"/>
      <c r="E2" s="55" t="s">
        <v>83</v>
      </c>
      <c r="F2" s="56"/>
      <c r="G2" s="101"/>
    </row>
    <row r="3" spans="1:7" ht="17.25" thickBot="1" x14ac:dyDescent="0.35">
      <c r="A3" s="85"/>
      <c r="B3" s="20" t="s">
        <v>66</v>
      </c>
      <c r="C3" s="20" t="s">
        <v>62</v>
      </c>
      <c r="D3" s="20" t="s">
        <v>63</v>
      </c>
      <c r="E3" s="20" t="s">
        <v>66</v>
      </c>
      <c r="F3" s="20" t="s">
        <v>62</v>
      </c>
      <c r="G3" s="20" t="s">
        <v>63</v>
      </c>
    </row>
    <row r="4" spans="1:7" ht="17.25" thickBot="1" x14ac:dyDescent="0.35">
      <c r="A4" s="19">
        <v>1</v>
      </c>
      <c r="B4" s="22">
        <v>5</v>
      </c>
      <c r="C4" s="22">
        <v>3</v>
      </c>
      <c r="D4" s="22">
        <v>5</v>
      </c>
      <c r="E4" s="22">
        <v>2</v>
      </c>
      <c r="F4" s="22">
        <v>5</v>
      </c>
      <c r="G4" s="22">
        <v>2</v>
      </c>
    </row>
    <row r="5" spans="1:7" ht="17.25" thickBot="1" x14ac:dyDescent="0.35">
      <c r="A5" s="19">
        <v>2</v>
      </c>
      <c r="B5" s="22">
        <v>12</v>
      </c>
      <c r="C5" s="22">
        <v>11</v>
      </c>
      <c r="D5" s="22">
        <v>15</v>
      </c>
      <c r="E5" s="22">
        <v>18</v>
      </c>
      <c r="F5" s="22">
        <v>15</v>
      </c>
      <c r="G5" s="22">
        <v>14</v>
      </c>
    </row>
    <row r="6" spans="1:7" ht="17.25" thickBot="1" x14ac:dyDescent="0.35">
      <c r="A6" s="19">
        <v>3</v>
      </c>
      <c r="B6" s="22">
        <v>13</v>
      </c>
      <c r="C6" s="22">
        <v>16</v>
      </c>
      <c r="D6" s="22">
        <v>10</v>
      </c>
      <c r="E6" s="22">
        <v>10</v>
      </c>
      <c r="F6" s="22">
        <v>10</v>
      </c>
      <c r="G6" s="22">
        <v>14</v>
      </c>
    </row>
    <row r="7" spans="1:7" ht="17.25" thickBot="1" x14ac:dyDescent="0.35">
      <c r="A7" s="19" t="s">
        <v>7</v>
      </c>
      <c r="B7" s="22">
        <v>30</v>
      </c>
      <c r="C7" s="22">
        <v>30</v>
      </c>
      <c r="D7" s="22">
        <v>30</v>
      </c>
      <c r="E7" s="22">
        <v>30</v>
      </c>
      <c r="F7" s="22">
        <v>30</v>
      </c>
      <c r="G7" s="22">
        <v>30</v>
      </c>
    </row>
    <row r="8" spans="1:7" ht="17.25" thickBot="1" x14ac:dyDescent="0.35">
      <c r="A8" s="19" t="s">
        <v>69</v>
      </c>
      <c r="B8" s="35">
        <v>2.2666666666666666</v>
      </c>
      <c r="C8" s="35">
        <v>2.4333333333333331</v>
      </c>
      <c r="D8" s="35">
        <v>2.1666666666666665</v>
      </c>
      <c r="E8" s="22">
        <v>2.2666666666666666</v>
      </c>
      <c r="F8" s="22">
        <v>2.1666666666666665</v>
      </c>
      <c r="G8" s="22">
        <v>2.4</v>
      </c>
    </row>
    <row r="9" spans="1:7" ht="17.25" thickBot="1" x14ac:dyDescent="0.35">
      <c r="A9" s="19" t="s">
        <v>70</v>
      </c>
      <c r="B9" s="76">
        <f>AVERAGE(B8:D8)</f>
        <v>2.2888888888888883</v>
      </c>
      <c r="C9" s="81"/>
      <c r="D9" s="81"/>
      <c r="E9" s="102">
        <f>AVERAGE(E8:G8)</f>
        <v>2.2777777777777781</v>
      </c>
      <c r="F9" s="103"/>
      <c r="G9" s="104"/>
    </row>
    <row r="10" spans="1:7" x14ac:dyDescent="0.3">
      <c r="A10" s="18" t="s">
        <v>90</v>
      </c>
      <c r="B10" s="17">
        <f>SUM(B4:D4)/SUM($B$7:$D$7)*100</f>
        <v>14.444444444444443</v>
      </c>
      <c r="E10" s="17">
        <f>SUM(E4:G4)/SUM($E$7:$G$7)*100</f>
        <v>10</v>
      </c>
    </row>
    <row r="11" spans="1:7" x14ac:dyDescent="0.3">
      <c r="A11" s="37"/>
      <c r="B11" s="17">
        <f t="shared" ref="B11:B12" si="0">SUM(B5:D5)/SUM($B$7:$D$7)*100</f>
        <v>42.222222222222221</v>
      </c>
      <c r="E11" s="17">
        <f t="shared" ref="E11:E12" si="1">SUM(E5:G5)/SUM($E$7:$G$7)*100</f>
        <v>52.222222222222229</v>
      </c>
    </row>
    <row r="12" spans="1:7" x14ac:dyDescent="0.3">
      <c r="B12" s="17">
        <f t="shared" si="0"/>
        <v>43.333333333333336</v>
      </c>
      <c r="E12" s="17">
        <f t="shared" si="1"/>
        <v>37.777777777777779</v>
      </c>
    </row>
  </sheetData>
  <mergeCells count="6">
    <mergeCell ref="A1:G1"/>
    <mergeCell ref="E2:G2"/>
    <mergeCell ref="E9:G9"/>
    <mergeCell ref="A2:A3"/>
    <mergeCell ref="B9:D9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80" zoomScaleNormal="80" workbookViewId="0">
      <selection activeCell="A2" sqref="A2:E2"/>
    </sheetView>
  </sheetViews>
  <sheetFormatPr defaultRowHeight="16.5" x14ac:dyDescent="0.3"/>
  <cols>
    <col min="1" max="1" width="11.375" customWidth="1"/>
    <col min="2" max="2" width="37.5" customWidth="1"/>
    <col min="3" max="3" width="41.625" customWidth="1"/>
    <col min="4" max="4" width="52.875" customWidth="1"/>
    <col min="5" max="5" width="23.5" customWidth="1"/>
  </cols>
  <sheetData>
    <row r="1" spans="1:5" ht="26.25" x14ac:dyDescent="0.5">
      <c r="A1" s="72" t="s">
        <v>50</v>
      </c>
      <c r="B1" s="72"/>
      <c r="C1" s="72"/>
      <c r="D1" s="72"/>
      <c r="E1" s="72"/>
    </row>
    <row r="2" spans="1:5" ht="27" thickBot="1" x14ac:dyDescent="0.55000000000000004">
      <c r="A2" s="64" t="s">
        <v>87</v>
      </c>
      <c r="B2" s="64"/>
      <c r="C2" s="64"/>
      <c r="D2" s="64"/>
      <c r="E2" s="64"/>
    </row>
    <row r="3" spans="1:5" ht="17.25" thickBot="1" x14ac:dyDescent="0.35">
      <c r="A3" s="66" t="s">
        <v>1</v>
      </c>
      <c r="B3" s="105" t="s">
        <v>0</v>
      </c>
      <c r="C3" s="106"/>
      <c r="D3" s="106"/>
      <c r="E3" s="107"/>
    </row>
    <row r="4" spans="1:5" ht="17.25" thickBot="1" x14ac:dyDescent="0.35">
      <c r="A4" s="67"/>
      <c r="B4" s="9" t="s">
        <v>58</v>
      </c>
      <c r="C4" s="10" t="s">
        <v>51</v>
      </c>
      <c r="D4" s="10" t="s">
        <v>59</v>
      </c>
    </row>
    <row r="5" spans="1:5" ht="17.25" thickBot="1" x14ac:dyDescent="0.35">
      <c r="A5" s="16">
        <v>1</v>
      </c>
      <c r="B5" s="38">
        <v>1</v>
      </c>
      <c r="C5" s="39">
        <v>2</v>
      </c>
      <c r="D5" s="39">
        <v>2</v>
      </c>
    </row>
    <row r="6" spans="1:5" ht="17.25" thickBot="1" x14ac:dyDescent="0.35">
      <c r="A6" s="1">
        <v>2</v>
      </c>
      <c r="B6" s="40">
        <v>2</v>
      </c>
      <c r="C6" s="41">
        <v>2</v>
      </c>
      <c r="D6" s="41">
        <v>1</v>
      </c>
    </row>
    <row r="7" spans="1:5" ht="17.25" thickBot="1" x14ac:dyDescent="0.35">
      <c r="A7" s="1">
        <v>3</v>
      </c>
      <c r="B7" s="40">
        <v>2</v>
      </c>
      <c r="C7" s="41">
        <v>2</v>
      </c>
      <c r="D7" s="41">
        <v>2</v>
      </c>
    </row>
    <row r="8" spans="1:5" ht="17.25" thickBot="1" x14ac:dyDescent="0.35">
      <c r="A8" s="1">
        <v>4</v>
      </c>
      <c r="B8" s="40">
        <v>2</v>
      </c>
      <c r="C8" s="41">
        <v>3</v>
      </c>
      <c r="D8" s="41">
        <v>2</v>
      </c>
    </row>
    <row r="9" spans="1:5" ht="17.25" thickBot="1" x14ac:dyDescent="0.35">
      <c r="A9" s="1">
        <v>5</v>
      </c>
      <c r="B9" s="40">
        <v>1</v>
      </c>
      <c r="C9" s="41">
        <v>2</v>
      </c>
      <c r="D9" s="41">
        <v>2</v>
      </c>
    </row>
    <row r="10" spans="1:5" ht="17.25" thickBot="1" x14ac:dyDescent="0.35">
      <c r="A10" s="1">
        <v>6</v>
      </c>
      <c r="B10" s="40">
        <v>2</v>
      </c>
      <c r="C10" s="41">
        <v>2</v>
      </c>
      <c r="D10" s="41">
        <v>2</v>
      </c>
    </row>
    <row r="11" spans="1:5" ht="17.25" thickBot="1" x14ac:dyDescent="0.35">
      <c r="A11" s="1">
        <v>7</v>
      </c>
      <c r="B11" s="40">
        <v>3</v>
      </c>
      <c r="C11" s="41">
        <v>3</v>
      </c>
      <c r="D11" s="41">
        <v>2</v>
      </c>
    </row>
    <row r="12" spans="1:5" ht="17.25" thickBot="1" x14ac:dyDescent="0.35">
      <c r="A12" s="1">
        <v>8</v>
      </c>
      <c r="B12" s="40">
        <v>3</v>
      </c>
      <c r="C12" s="41">
        <v>3</v>
      </c>
      <c r="D12" s="41">
        <v>3</v>
      </c>
    </row>
    <row r="13" spans="1:5" ht="17.25" thickBot="1" x14ac:dyDescent="0.35">
      <c r="A13" s="1">
        <v>9</v>
      </c>
      <c r="B13" s="40">
        <v>3</v>
      </c>
      <c r="C13" s="41">
        <v>3</v>
      </c>
      <c r="D13" s="41">
        <v>3</v>
      </c>
    </row>
    <row r="14" spans="1:5" ht="17.25" thickBot="1" x14ac:dyDescent="0.35">
      <c r="A14" s="1">
        <v>10</v>
      </c>
      <c r="B14" s="40">
        <v>2</v>
      </c>
      <c r="C14" s="41">
        <v>2</v>
      </c>
      <c r="D14" s="41">
        <v>2</v>
      </c>
    </row>
    <row r="15" spans="1:5" ht="17.25" thickBot="1" x14ac:dyDescent="0.35">
      <c r="A15" s="1">
        <v>11</v>
      </c>
      <c r="B15" s="40">
        <v>2</v>
      </c>
      <c r="C15" s="41">
        <v>2</v>
      </c>
      <c r="D15" s="41">
        <v>2</v>
      </c>
    </row>
    <row r="16" spans="1:5" ht="17.25" thickBot="1" x14ac:dyDescent="0.35">
      <c r="A16" s="1">
        <v>12</v>
      </c>
      <c r="B16" s="40">
        <v>3</v>
      </c>
      <c r="C16" s="41">
        <v>3</v>
      </c>
      <c r="D16" s="41">
        <v>3</v>
      </c>
    </row>
    <row r="17" spans="1:4" ht="17.25" thickBot="1" x14ac:dyDescent="0.35">
      <c r="A17" s="1">
        <v>13</v>
      </c>
      <c r="B17" s="40">
        <v>2</v>
      </c>
      <c r="C17" s="41">
        <v>3</v>
      </c>
      <c r="D17" s="41">
        <v>2</v>
      </c>
    </row>
    <row r="18" spans="1:4" ht="17.25" thickBot="1" x14ac:dyDescent="0.35">
      <c r="A18" s="1">
        <v>14</v>
      </c>
      <c r="B18" s="40">
        <v>2</v>
      </c>
      <c r="C18" s="41">
        <v>3</v>
      </c>
      <c r="D18" s="41">
        <v>2</v>
      </c>
    </row>
    <row r="19" spans="1:4" ht="17.25" thickBot="1" x14ac:dyDescent="0.35">
      <c r="A19" s="1">
        <v>15</v>
      </c>
      <c r="B19" s="40">
        <v>3</v>
      </c>
      <c r="C19" s="41">
        <v>3</v>
      </c>
      <c r="D19" s="41">
        <v>3</v>
      </c>
    </row>
    <row r="20" spans="1:4" ht="17.25" thickBot="1" x14ac:dyDescent="0.35">
      <c r="A20" s="1">
        <v>16</v>
      </c>
      <c r="B20" s="40">
        <v>1</v>
      </c>
      <c r="C20" s="41">
        <v>1</v>
      </c>
      <c r="D20" s="41">
        <v>1</v>
      </c>
    </row>
    <row r="21" spans="1:4" ht="17.25" thickBot="1" x14ac:dyDescent="0.35">
      <c r="A21" s="1">
        <v>17</v>
      </c>
      <c r="B21" s="40">
        <v>1</v>
      </c>
      <c r="C21" s="41">
        <v>2</v>
      </c>
      <c r="D21" s="41">
        <v>1</v>
      </c>
    </row>
    <row r="22" spans="1:4" ht="17.25" thickBot="1" x14ac:dyDescent="0.35">
      <c r="A22" s="1">
        <v>18</v>
      </c>
      <c r="B22" s="40">
        <v>3</v>
      </c>
      <c r="C22" s="41">
        <v>3</v>
      </c>
      <c r="D22" s="41">
        <v>3</v>
      </c>
    </row>
    <row r="23" spans="1:4" ht="17.25" thickBot="1" x14ac:dyDescent="0.35">
      <c r="A23" s="1">
        <v>19</v>
      </c>
      <c r="B23" s="40">
        <v>2</v>
      </c>
      <c r="C23" s="41">
        <v>3</v>
      </c>
      <c r="D23" s="41">
        <v>2</v>
      </c>
    </row>
    <row r="24" spans="1:4" ht="17.25" thickBot="1" x14ac:dyDescent="0.35">
      <c r="A24" s="1">
        <v>20</v>
      </c>
      <c r="B24" s="40">
        <v>3</v>
      </c>
      <c r="C24" s="41">
        <v>3</v>
      </c>
      <c r="D24" s="41">
        <v>2</v>
      </c>
    </row>
    <row r="25" spans="1:4" ht="17.25" thickBot="1" x14ac:dyDescent="0.35">
      <c r="A25" s="1">
        <v>21</v>
      </c>
      <c r="B25" s="40">
        <v>3</v>
      </c>
      <c r="C25" s="41">
        <v>3</v>
      </c>
      <c r="D25" s="41">
        <v>3</v>
      </c>
    </row>
    <row r="26" spans="1:4" ht="17.25" thickBot="1" x14ac:dyDescent="0.35">
      <c r="A26" s="1">
        <v>22</v>
      </c>
      <c r="B26" s="40">
        <v>3</v>
      </c>
      <c r="C26" s="41">
        <v>2</v>
      </c>
      <c r="D26" s="41">
        <v>2</v>
      </c>
    </row>
    <row r="27" spans="1:4" ht="17.25" thickBot="1" x14ac:dyDescent="0.35">
      <c r="A27" s="1">
        <v>23</v>
      </c>
      <c r="B27" s="40">
        <v>2</v>
      </c>
      <c r="C27" s="41">
        <v>2</v>
      </c>
      <c r="D27" s="41">
        <v>2</v>
      </c>
    </row>
    <row r="28" spans="1:4" ht="17.25" thickBot="1" x14ac:dyDescent="0.35">
      <c r="A28" s="1">
        <v>24</v>
      </c>
      <c r="B28" s="42">
        <v>2</v>
      </c>
      <c r="C28" s="43">
        <v>1</v>
      </c>
      <c r="D28" s="43">
        <v>1</v>
      </c>
    </row>
    <row r="29" spans="1:4" ht="17.25" thickBot="1" x14ac:dyDescent="0.35">
      <c r="A29" s="1">
        <v>25</v>
      </c>
      <c r="B29" s="42">
        <v>3</v>
      </c>
      <c r="C29" s="43">
        <v>3</v>
      </c>
      <c r="D29" s="43">
        <v>3</v>
      </c>
    </row>
    <row r="30" spans="1:4" ht="17.25" thickBot="1" x14ac:dyDescent="0.35">
      <c r="A30" s="1">
        <v>26</v>
      </c>
      <c r="B30" s="42">
        <v>2</v>
      </c>
      <c r="C30" s="43">
        <v>2</v>
      </c>
      <c r="D30" s="43">
        <v>2</v>
      </c>
    </row>
    <row r="31" spans="1:4" ht="17.25" thickBot="1" x14ac:dyDescent="0.35">
      <c r="A31" s="1">
        <v>27</v>
      </c>
      <c r="B31" s="42">
        <v>3</v>
      </c>
      <c r="C31" s="43">
        <v>3</v>
      </c>
      <c r="D31" s="43">
        <v>3</v>
      </c>
    </row>
    <row r="32" spans="1:4" ht="17.25" thickBot="1" x14ac:dyDescent="0.35">
      <c r="A32" s="1">
        <v>28</v>
      </c>
      <c r="B32" s="42">
        <v>3</v>
      </c>
      <c r="C32" s="43">
        <v>3</v>
      </c>
      <c r="D32" s="43">
        <v>3</v>
      </c>
    </row>
    <row r="33" spans="1:4" ht="17.25" thickBot="1" x14ac:dyDescent="0.35">
      <c r="A33" s="1">
        <v>29</v>
      </c>
      <c r="B33" s="42">
        <v>1</v>
      </c>
      <c r="C33" s="43">
        <v>1</v>
      </c>
      <c r="D33" s="43">
        <v>1</v>
      </c>
    </row>
    <row r="34" spans="1:4" ht="17.25" thickBot="1" x14ac:dyDescent="0.35">
      <c r="A34" s="1">
        <v>30</v>
      </c>
      <c r="B34" s="42">
        <v>3</v>
      </c>
      <c r="C34" s="43">
        <v>3</v>
      </c>
      <c r="D34" s="43">
        <v>3</v>
      </c>
    </row>
    <row r="35" spans="1:4" ht="17.25" thickBot="1" x14ac:dyDescent="0.35">
      <c r="A35" s="5" t="s">
        <v>6</v>
      </c>
      <c r="B35" s="5">
        <f>AVERAGE(B5:B34)</f>
        <v>2.2666666666666666</v>
      </c>
      <c r="C35" s="5">
        <f t="shared" ref="C35:D35" si="0">AVERAGE(C5:C34)</f>
        <v>2.4333333333333331</v>
      </c>
      <c r="D35" s="5">
        <f t="shared" si="0"/>
        <v>2.1666666666666665</v>
      </c>
    </row>
    <row r="37" spans="1:4" ht="25.5" x14ac:dyDescent="0.3">
      <c r="A37" s="3" t="s">
        <v>2</v>
      </c>
      <c r="B37" s="8">
        <f>COUNTIF(B5:B34,"=1")</f>
        <v>5</v>
      </c>
      <c r="C37" s="8">
        <f t="shared" ref="C37:D37" si="1">COUNTIF(C5:C34,"=1")</f>
        <v>3</v>
      </c>
      <c r="D37" s="8">
        <f t="shared" si="1"/>
        <v>5</v>
      </c>
    </row>
    <row r="38" spans="1:4" ht="25.5" x14ac:dyDescent="0.3">
      <c r="A38" s="3" t="s">
        <v>3</v>
      </c>
      <c r="B38" s="8">
        <f>COUNTIF(B5:B34,"=2")</f>
        <v>12</v>
      </c>
      <c r="C38" s="8">
        <f t="shared" ref="C38:D38" si="2">COUNTIF(C5:C34,"=2")</f>
        <v>11</v>
      </c>
      <c r="D38" s="8">
        <f t="shared" si="2"/>
        <v>15</v>
      </c>
    </row>
    <row r="39" spans="1:4" ht="25.5" x14ac:dyDescent="0.3">
      <c r="A39" s="3" t="s">
        <v>4</v>
      </c>
      <c r="B39" s="8">
        <f>COUNTIF(B5:B34,"=3")</f>
        <v>13</v>
      </c>
      <c r="C39" s="8">
        <f t="shared" ref="C39:D39" si="3">COUNTIF(C5:C34,"=3")</f>
        <v>16</v>
      </c>
      <c r="D39" s="8">
        <f t="shared" si="3"/>
        <v>10</v>
      </c>
    </row>
    <row r="40" spans="1:4" x14ac:dyDescent="0.3">
      <c r="A40" s="3" t="s">
        <v>5</v>
      </c>
      <c r="B40" s="8">
        <f>SUM(B37:B39)</f>
        <v>30</v>
      </c>
      <c r="C40" s="8">
        <f t="shared" ref="C40:D40" si="4">SUM(C37:C39)</f>
        <v>30</v>
      </c>
      <c r="D40" s="8">
        <f t="shared" si="4"/>
        <v>30</v>
      </c>
    </row>
  </sheetData>
  <mergeCells count="4">
    <mergeCell ref="A3:A4"/>
    <mergeCell ref="B3:E3"/>
    <mergeCell ref="A1:E1"/>
    <mergeCell ref="A2:E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J19" sqref="J19"/>
    </sheetView>
  </sheetViews>
  <sheetFormatPr defaultRowHeight="16.5" x14ac:dyDescent="0.3"/>
  <cols>
    <col min="1" max="1" width="12.625" customWidth="1"/>
    <col min="2" max="2" width="25.75" customWidth="1"/>
    <col min="3" max="3" width="25.25" customWidth="1"/>
    <col min="4" max="4" width="25.75" customWidth="1"/>
  </cols>
  <sheetData>
    <row r="1" spans="1:4" x14ac:dyDescent="0.3">
      <c r="A1" s="100" t="s">
        <v>49</v>
      </c>
      <c r="B1" s="108"/>
      <c r="C1" s="108"/>
      <c r="D1" s="108"/>
    </row>
    <row r="2" spans="1:4" ht="27" thickBot="1" x14ac:dyDescent="0.55000000000000004">
      <c r="A2" s="98" t="s">
        <v>87</v>
      </c>
      <c r="B2" s="64"/>
      <c r="C2" s="64"/>
      <c r="D2" s="64"/>
    </row>
    <row r="3" spans="1:4" ht="17.25" thickBot="1" x14ac:dyDescent="0.35">
      <c r="A3" s="66" t="s">
        <v>1</v>
      </c>
      <c r="B3" s="105" t="s">
        <v>0</v>
      </c>
      <c r="C3" s="106"/>
      <c r="D3" s="107"/>
    </row>
    <row r="4" spans="1:4" ht="17.25" thickBot="1" x14ac:dyDescent="0.35">
      <c r="A4" s="67"/>
      <c r="B4" s="9" t="s">
        <v>52</v>
      </c>
      <c r="C4" s="10" t="s">
        <v>53</v>
      </c>
      <c r="D4" s="10" t="s">
        <v>54</v>
      </c>
    </row>
    <row r="5" spans="1:4" ht="17.25" thickBot="1" x14ac:dyDescent="0.35">
      <c r="A5" s="2">
        <v>1</v>
      </c>
      <c r="B5" s="44">
        <v>2</v>
      </c>
      <c r="C5" s="45">
        <v>3</v>
      </c>
      <c r="D5" s="45">
        <v>1</v>
      </c>
    </row>
    <row r="6" spans="1:4" ht="17.25" thickBot="1" x14ac:dyDescent="0.35">
      <c r="A6" s="2">
        <v>2</v>
      </c>
      <c r="B6" s="40">
        <v>2</v>
      </c>
      <c r="C6" s="41">
        <v>1</v>
      </c>
      <c r="D6" s="41">
        <v>2</v>
      </c>
    </row>
    <row r="7" spans="1:4" ht="17.25" thickBot="1" x14ac:dyDescent="0.35">
      <c r="A7" s="2">
        <v>3</v>
      </c>
      <c r="B7" s="40">
        <v>2</v>
      </c>
      <c r="C7" s="41">
        <v>2</v>
      </c>
      <c r="D7" s="41">
        <v>3</v>
      </c>
    </row>
    <row r="8" spans="1:4" ht="17.25" thickBot="1" x14ac:dyDescent="0.35">
      <c r="A8" s="2">
        <v>4</v>
      </c>
      <c r="B8" s="40">
        <v>2</v>
      </c>
      <c r="C8" s="41">
        <v>2</v>
      </c>
      <c r="D8" s="41">
        <v>2</v>
      </c>
    </row>
    <row r="9" spans="1:4" ht="17.25" thickBot="1" x14ac:dyDescent="0.35">
      <c r="A9" s="2">
        <v>5</v>
      </c>
      <c r="B9" s="40">
        <v>1</v>
      </c>
      <c r="C9" s="41">
        <v>1</v>
      </c>
      <c r="D9" s="41">
        <v>2</v>
      </c>
    </row>
    <row r="10" spans="1:4" ht="17.25" thickBot="1" x14ac:dyDescent="0.35">
      <c r="A10" s="2">
        <v>6</v>
      </c>
      <c r="B10" s="40">
        <v>2</v>
      </c>
      <c r="C10" s="41">
        <v>2</v>
      </c>
      <c r="D10" s="41">
        <v>2</v>
      </c>
    </row>
    <row r="11" spans="1:4" ht="17.25" thickBot="1" x14ac:dyDescent="0.35">
      <c r="A11" s="2">
        <v>7</v>
      </c>
      <c r="B11" s="40">
        <v>3</v>
      </c>
      <c r="C11" s="41">
        <v>2</v>
      </c>
      <c r="D11" s="41">
        <v>2</v>
      </c>
    </row>
    <row r="12" spans="1:4" ht="17.25" thickBot="1" x14ac:dyDescent="0.35">
      <c r="A12" s="2">
        <v>8</v>
      </c>
      <c r="B12" s="40">
        <v>3</v>
      </c>
      <c r="C12" s="41">
        <v>3</v>
      </c>
      <c r="D12" s="41">
        <v>3</v>
      </c>
    </row>
    <row r="13" spans="1:4" ht="17.25" thickBot="1" x14ac:dyDescent="0.35">
      <c r="A13" s="2">
        <v>9</v>
      </c>
      <c r="B13" s="40">
        <v>3</v>
      </c>
      <c r="C13" s="41">
        <v>3</v>
      </c>
      <c r="D13" s="41">
        <v>3</v>
      </c>
    </row>
    <row r="14" spans="1:4" ht="17.25" thickBot="1" x14ac:dyDescent="0.35">
      <c r="A14" s="2">
        <v>10</v>
      </c>
      <c r="B14" s="40">
        <v>2</v>
      </c>
      <c r="C14" s="41">
        <v>2</v>
      </c>
      <c r="D14" s="41">
        <v>2</v>
      </c>
    </row>
    <row r="15" spans="1:4" ht="17.25" thickBot="1" x14ac:dyDescent="0.35">
      <c r="A15" s="2">
        <v>11</v>
      </c>
      <c r="B15" s="40">
        <v>1</v>
      </c>
      <c r="C15" s="41">
        <v>1</v>
      </c>
      <c r="D15" s="41">
        <v>2</v>
      </c>
    </row>
    <row r="16" spans="1:4" ht="17.25" thickBot="1" x14ac:dyDescent="0.35">
      <c r="A16" s="2">
        <v>12</v>
      </c>
      <c r="B16" s="40">
        <v>2</v>
      </c>
      <c r="C16" s="41">
        <v>2</v>
      </c>
      <c r="D16" s="41">
        <v>2</v>
      </c>
    </row>
    <row r="17" spans="1:4" ht="17.25" thickBot="1" x14ac:dyDescent="0.35">
      <c r="A17" s="2">
        <v>13</v>
      </c>
      <c r="B17" s="40">
        <v>2</v>
      </c>
      <c r="C17" s="41">
        <v>2</v>
      </c>
      <c r="D17" s="41">
        <v>2</v>
      </c>
    </row>
    <row r="18" spans="1:4" ht="17.25" thickBot="1" x14ac:dyDescent="0.35">
      <c r="A18" s="2">
        <v>14</v>
      </c>
      <c r="B18" s="40">
        <v>3</v>
      </c>
      <c r="C18" s="41">
        <v>3</v>
      </c>
      <c r="D18" s="41">
        <v>3</v>
      </c>
    </row>
    <row r="19" spans="1:4" ht="17.25" thickBot="1" x14ac:dyDescent="0.35">
      <c r="A19" s="2">
        <v>15</v>
      </c>
      <c r="B19" s="40">
        <v>2</v>
      </c>
      <c r="C19" s="41">
        <v>2</v>
      </c>
      <c r="D19" s="41">
        <v>3</v>
      </c>
    </row>
    <row r="20" spans="1:4" ht="17.25" thickBot="1" x14ac:dyDescent="0.35">
      <c r="A20" s="2">
        <v>16</v>
      </c>
      <c r="B20" s="40">
        <v>3</v>
      </c>
      <c r="C20" s="41">
        <v>3</v>
      </c>
      <c r="D20" s="41">
        <v>3</v>
      </c>
    </row>
    <row r="21" spans="1:4" ht="17.25" thickBot="1" x14ac:dyDescent="0.35">
      <c r="A21" s="2">
        <v>17</v>
      </c>
      <c r="B21" s="40">
        <v>2</v>
      </c>
      <c r="C21" s="41">
        <v>2</v>
      </c>
      <c r="D21" s="41">
        <v>2</v>
      </c>
    </row>
    <row r="22" spans="1:4" ht="17.25" thickBot="1" x14ac:dyDescent="0.35">
      <c r="A22" s="2">
        <v>18</v>
      </c>
      <c r="B22" s="40">
        <v>2</v>
      </c>
      <c r="C22" s="41">
        <v>2</v>
      </c>
      <c r="D22" s="41">
        <v>2</v>
      </c>
    </row>
    <row r="23" spans="1:4" ht="17.25" thickBot="1" x14ac:dyDescent="0.35">
      <c r="A23" s="2">
        <v>19</v>
      </c>
      <c r="B23" s="40">
        <v>3</v>
      </c>
      <c r="C23" s="41">
        <v>2</v>
      </c>
      <c r="D23" s="41">
        <v>3</v>
      </c>
    </row>
    <row r="24" spans="1:4" ht="17.25" thickBot="1" x14ac:dyDescent="0.35">
      <c r="A24" s="2">
        <v>20</v>
      </c>
      <c r="B24" s="40">
        <v>2</v>
      </c>
      <c r="C24" s="41">
        <v>3</v>
      </c>
      <c r="D24" s="41">
        <v>3</v>
      </c>
    </row>
    <row r="25" spans="1:4" ht="17.25" thickBot="1" x14ac:dyDescent="0.35">
      <c r="A25" s="2">
        <v>21</v>
      </c>
      <c r="B25" s="40">
        <v>2</v>
      </c>
      <c r="C25" s="41">
        <v>2</v>
      </c>
      <c r="D25" s="41">
        <v>3</v>
      </c>
    </row>
    <row r="26" spans="1:4" ht="17.25" thickBot="1" x14ac:dyDescent="0.35">
      <c r="A26" s="2">
        <v>22</v>
      </c>
      <c r="B26" s="40">
        <v>3</v>
      </c>
      <c r="C26" s="41">
        <v>3</v>
      </c>
      <c r="D26" s="41">
        <v>3</v>
      </c>
    </row>
    <row r="27" spans="1:4" ht="17.25" thickBot="1" x14ac:dyDescent="0.35">
      <c r="A27" s="2">
        <v>23</v>
      </c>
      <c r="B27" s="40">
        <v>3</v>
      </c>
      <c r="C27" s="41">
        <v>3</v>
      </c>
      <c r="D27" s="41">
        <v>3</v>
      </c>
    </row>
    <row r="28" spans="1:4" ht="17.25" thickBot="1" x14ac:dyDescent="0.35">
      <c r="A28" s="2">
        <v>24</v>
      </c>
      <c r="B28" s="40">
        <v>2</v>
      </c>
      <c r="C28" s="41">
        <v>2</v>
      </c>
      <c r="D28" s="41">
        <v>2</v>
      </c>
    </row>
    <row r="29" spans="1:4" ht="17.25" thickBot="1" x14ac:dyDescent="0.35">
      <c r="A29" s="2">
        <v>25</v>
      </c>
      <c r="B29" s="42">
        <v>2</v>
      </c>
      <c r="C29" s="43">
        <v>1</v>
      </c>
      <c r="D29" s="43">
        <v>2</v>
      </c>
    </row>
    <row r="30" spans="1:4" ht="17.25" thickBot="1" x14ac:dyDescent="0.35">
      <c r="A30" s="2">
        <v>26</v>
      </c>
      <c r="B30" s="42">
        <v>2</v>
      </c>
      <c r="C30" s="43">
        <v>2</v>
      </c>
      <c r="D30" s="43">
        <v>3</v>
      </c>
    </row>
    <row r="31" spans="1:4" ht="17.25" thickBot="1" x14ac:dyDescent="0.35">
      <c r="A31" s="2">
        <v>27</v>
      </c>
      <c r="B31" s="42">
        <v>2</v>
      </c>
      <c r="C31" s="43">
        <v>2</v>
      </c>
      <c r="D31" s="43">
        <v>2</v>
      </c>
    </row>
    <row r="32" spans="1:4" ht="17.25" thickBot="1" x14ac:dyDescent="0.35">
      <c r="A32" s="2">
        <v>28</v>
      </c>
      <c r="B32" s="42">
        <v>3</v>
      </c>
      <c r="C32" s="43">
        <v>3</v>
      </c>
      <c r="D32" s="43">
        <v>3</v>
      </c>
    </row>
    <row r="33" spans="1:4" ht="17.25" thickBot="1" x14ac:dyDescent="0.35">
      <c r="A33" s="2">
        <v>29</v>
      </c>
      <c r="B33" s="42">
        <v>3</v>
      </c>
      <c r="C33" s="43">
        <v>3</v>
      </c>
      <c r="D33" s="43">
        <v>3</v>
      </c>
    </row>
    <row r="34" spans="1:4" ht="17.25" thickBot="1" x14ac:dyDescent="0.35">
      <c r="A34" s="2">
        <v>30</v>
      </c>
      <c r="B34" s="42">
        <v>2</v>
      </c>
      <c r="C34" s="43">
        <v>1</v>
      </c>
      <c r="D34" s="43">
        <v>1</v>
      </c>
    </row>
    <row r="35" spans="1:4" ht="17.25" thickBot="1" x14ac:dyDescent="0.35">
      <c r="A35" s="5" t="s">
        <v>6</v>
      </c>
      <c r="B35" s="42">
        <f>AVERAGE(B5:B34)</f>
        <v>2.2666666666666666</v>
      </c>
      <c r="C35" s="42">
        <f t="shared" ref="C35:D35" si="0">AVERAGE(C5:C34)</f>
        <v>2.1666666666666665</v>
      </c>
      <c r="D35" s="42">
        <f t="shared" si="0"/>
        <v>2.4</v>
      </c>
    </row>
    <row r="37" spans="1:4" ht="25.5" x14ac:dyDescent="0.3">
      <c r="A37" s="3" t="s">
        <v>2</v>
      </c>
      <c r="B37" s="8">
        <f>COUNTIF(B5:B34,"=1")</f>
        <v>2</v>
      </c>
      <c r="C37" s="8">
        <f>COUNTIF(C5:C34,"=1")</f>
        <v>5</v>
      </c>
      <c r="D37" s="8">
        <f>COUNTIF(D5:D34,"=1")</f>
        <v>2</v>
      </c>
    </row>
    <row r="38" spans="1:4" ht="25.5" x14ac:dyDescent="0.3">
      <c r="A38" s="3" t="s">
        <v>3</v>
      </c>
      <c r="B38" s="8">
        <f>COUNTIF(B5:B34,"=2")</f>
        <v>18</v>
      </c>
      <c r="C38" s="8">
        <f>COUNTIF(C5:C34,"=2")</f>
        <v>15</v>
      </c>
      <c r="D38" s="8">
        <f>COUNTIF(D5:D34,"=2")</f>
        <v>14</v>
      </c>
    </row>
    <row r="39" spans="1:4" ht="25.5" x14ac:dyDescent="0.3">
      <c r="A39" s="3" t="s">
        <v>4</v>
      </c>
      <c r="B39" s="8">
        <f>COUNTIF(B5:B34,"=3")</f>
        <v>10</v>
      </c>
      <c r="C39" s="8">
        <f>COUNTIF(C5:C34,"=3")</f>
        <v>10</v>
      </c>
      <c r="D39" s="8">
        <f>COUNTIF(D5:D34,"=3")</f>
        <v>14</v>
      </c>
    </row>
    <row r="40" spans="1:4" x14ac:dyDescent="0.3">
      <c r="A40" s="3" t="s">
        <v>5</v>
      </c>
      <c r="B40" s="7">
        <f>SUM(B37:B39)</f>
        <v>30</v>
      </c>
      <c r="C40" s="8">
        <f>SUM(C37:C39)</f>
        <v>30</v>
      </c>
      <c r="D40" s="7">
        <f t="shared" ref="D40" si="1">SUM(D37:D39)</f>
        <v>30</v>
      </c>
    </row>
  </sheetData>
  <mergeCells count="4">
    <mergeCell ref="A3:A4"/>
    <mergeCell ref="B3:D3"/>
    <mergeCell ref="A2:D2"/>
    <mergeCell ref="A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" zoomScale="80" zoomScaleNormal="80" workbookViewId="0">
      <selection activeCell="G21" sqref="G21"/>
    </sheetView>
  </sheetViews>
  <sheetFormatPr defaultRowHeight="16.5" x14ac:dyDescent="0.3"/>
  <cols>
    <col min="1" max="1" width="11.375" customWidth="1"/>
    <col min="2" max="2" width="19.375" customWidth="1"/>
    <col min="3" max="3" width="28" customWidth="1"/>
    <col min="4" max="4" width="25.5" customWidth="1"/>
    <col min="5" max="5" width="27.375" customWidth="1"/>
    <col min="6" max="6" width="20.125" customWidth="1"/>
  </cols>
  <sheetData>
    <row r="1" spans="1:6" ht="26.25" x14ac:dyDescent="0.5">
      <c r="A1" s="65" t="s">
        <v>55</v>
      </c>
      <c r="B1" s="65"/>
      <c r="C1" s="65"/>
      <c r="D1" s="65"/>
      <c r="E1" s="65"/>
      <c r="F1" s="65"/>
    </row>
    <row r="2" spans="1:6" ht="27" thickBot="1" x14ac:dyDescent="0.55000000000000004">
      <c r="A2" s="64" t="s">
        <v>85</v>
      </c>
      <c r="B2" s="64"/>
      <c r="C2" s="64"/>
      <c r="D2" s="64"/>
      <c r="E2" s="64"/>
      <c r="F2" s="64"/>
    </row>
    <row r="3" spans="1:6" ht="17.25" thickBot="1" x14ac:dyDescent="0.35">
      <c r="A3" s="66" t="s">
        <v>1</v>
      </c>
      <c r="B3" s="68" t="s">
        <v>0</v>
      </c>
      <c r="C3" s="69"/>
      <c r="D3" s="69"/>
      <c r="E3" s="69"/>
      <c r="F3" s="70"/>
    </row>
    <row r="4" spans="1:6" ht="17.25" thickBot="1" x14ac:dyDescent="0.35">
      <c r="A4" s="67"/>
      <c r="B4" s="9" t="s">
        <v>8</v>
      </c>
      <c r="C4" s="10" t="s">
        <v>9</v>
      </c>
      <c r="D4" s="10" t="s">
        <v>10</v>
      </c>
      <c r="E4" s="10" t="s">
        <v>11</v>
      </c>
      <c r="F4" s="10" t="s">
        <v>12</v>
      </c>
    </row>
    <row r="5" spans="1:6" ht="17.25" thickBot="1" x14ac:dyDescent="0.35">
      <c r="A5" s="16">
        <v>1</v>
      </c>
      <c r="B5" s="38">
        <v>3</v>
      </c>
      <c r="C5" s="39">
        <v>3</v>
      </c>
      <c r="D5" s="39">
        <v>3</v>
      </c>
      <c r="E5" s="39">
        <v>3</v>
      </c>
      <c r="F5" s="39">
        <v>3</v>
      </c>
    </row>
    <row r="6" spans="1:6" ht="17.25" thickBot="1" x14ac:dyDescent="0.35">
      <c r="A6" s="1">
        <v>2</v>
      </c>
      <c r="B6" s="40">
        <v>3</v>
      </c>
      <c r="C6" s="41">
        <v>3</v>
      </c>
      <c r="D6" s="41">
        <v>3</v>
      </c>
      <c r="E6" s="41">
        <v>3</v>
      </c>
      <c r="F6" s="41">
        <v>3</v>
      </c>
    </row>
    <row r="7" spans="1:6" ht="17.25" thickBot="1" x14ac:dyDescent="0.35">
      <c r="A7" s="1">
        <v>3</v>
      </c>
      <c r="B7" s="40">
        <v>3</v>
      </c>
      <c r="C7" s="41">
        <v>3</v>
      </c>
      <c r="D7" s="41">
        <v>3</v>
      </c>
      <c r="E7" s="41">
        <v>3</v>
      </c>
      <c r="F7" s="41">
        <v>3</v>
      </c>
    </row>
    <row r="8" spans="1:6" ht="17.25" thickBot="1" x14ac:dyDescent="0.35">
      <c r="A8" s="1">
        <v>4</v>
      </c>
      <c r="B8" s="40">
        <v>3</v>
      </c>
      <c r="C8" s="41">
        <v>3</v>
      </c>
      <c r="D8" s="41">
        <v>3</v>
      </c>
      <c r="E8" s="41">
        <v>3</v>
      </c>
      <c r="F8" s="41">
        <v>3</v>
      </c>
    </row>
    <row r="9" spans="1:6" ht="17.25" thickBot="1" x14ac:dyDescent="0.35">
      <c r="A9" s="1">
        <v>5</v>
      </c>
      <c r="B9" s="40">
        <v>3</v>
      </c>
      <c r="C9" s="41">
        <v>3</v>
      </c>
      <c r="D9" s="41">
        <v>3</v>
      </c>
      <c r="E9" s="41">
        <v>2</v>
      </c>
      <c r="F9" s="41">
        <v>2</v>
      </c>
    </row>
    <row r="10" spans="1:6" ht="17.25" thickBot="1" x14ac:dyDescent="0.35">
      <c r="A10" s="1">
        <v>6</v>
      </c>
      <c r="B10" s="40">
        <v>3</v>
      </c>
      <c r="C10" s="41">
        <v>3</v>
      </c>
      <c r="D10" s="41">
        <v>2</v>
      </c>
      <c r="E10" s="41">
        <v>3</v>
      </c>
      <c r="F10" s="41">
        <v>3</v>
      </c>
    </row>
    <row r="11" spans="1:6" ht="17.25" thickBot="1" x14ac:dyDescent="0.35">
      <c r="A11" s="1">
        <v>7</v>
      </c>
      <c r="B11" s="40">
        <v>3</v>
      </c>
      <c r="C11" s="41">
        <v>2</v>
      </c>
      <c r="D11" s="41">
        <v>3</v>
      </c>
      <c r="E11" s="41">
        <v>3</v>
      </c>
      <c r="F11" s="41">
        <v>3</v>
      </c>
    </row>
    <row r="12" spans="1:6" ht="17.25" thickBot="1" x14ac:dyDescent="0.35">
      <c r="A12" s="1">
        <v>8</v>
      </c>
      <c r="B12" s="40">
        <v>3</v>
      </c>
      <c r="C12" s="41">
        <v>2</v>
      </c>
      <c r="D12" s="41">
        <v>3</v>
      </c>
      <c r="E12" s="41">
        <v>3</v>
      </c>
      <c r="F12" s="41">
        <v>3</v>
      </c>
    </row>
    <row r="13" spans="1:6" ht="17.25" thickBot="1" x14ac:dyDescent="0.35">
      <c r="A13" s="1">
        <v>9</v>
      </c>
      <c r="B13" s="40">
        <v>2</v>
      </c>
      <c r="C13" s="41">
        <v>3</v>
      </c>
      <c r="D13" s="41">
        <v>3</v>
      </c>
      <c r="E13" s="41">
        <v>3</v>
      </c>
      <c r="F13" s="41">
        <v>3</v>
      </c>
    </row>
    <row r="14" spans="1:6" ht="17.25" thickBot="1" x14ac:dyDescent="0.35">
      <c r="A14" s="1">
        <v>10</v>
      </c>
      <c r="B14" s="40">
        <v>2</v>
      </c>
      <c r="C14" s="41">
        <v>3</v>
      </c>
      <c r="D14" s="41">
        <v>3</v>
      </c>
      <c r="E14" s="41">
        <v>3</v>
      </c>
      <c r="F14" s="41">
        <v>3</v>
      </c>
    </row>
    <row r="15" spans="1:6" ht="17.25" thickBot="1" x14ac:dyDescent="0.35">
      <c r="A15" s="1">
        <v>11</v>
      </c>
      <c r="B15" s="40">
        <v>2</v>
      </c>
      <c r="C15" s="41">
        <v>3</v>
      </c>
      <c r="D15" s="41">
        <v>3</v>
      </c>
      <c r="E15" s="41">
        <v>2</v>
      </c>
      <c r="F15" s="41">
        <v>2</v>
      </c>
    </row>
    <row r="16" spans="1:6" ht="17.25" thickBot="1" x14ac:dyDescent="0.35">
      <c r="A16" s="1">
        <v>12</v>
      </c>
      <c r="B16" s="40">
        <v>2</v>
      </c>
      <c r="C16" s="41">
        <v>2</v>
      </c>
      <c r="D16" s="41">
        <v>3</v>
      </c>
      <c r="E16" s="41">
        <v>3</v>
      </c>
      <c r="F16" s="41">
        <v>3</v>
      </c>
    </row>
    <row r="17" spans="1:6" ht="17.25" thickBot="1" x14ac:dyDescent="0.35">
      <c r="A17" s="1">
        <v>13</v>
      </c>
      <c r="B17" s="40">
        <v>3</v>
      </c>
      <c r="C17" s="41">
        <v>3</v>
      </c>
      <c r="D17" s="41">
        <v>2</v>
      </c>
      <c r="E17" s="41">
        <v>2</v>
      </c>
      <c r="F17" s="41">
        <v>2</v>
      </c>
    </row>
    <row r="18" spans="1:6" ht="17.25" thickBot="1" x14ac:dyDescent="0.35">
      <c r="A18" s="1">
        <v>14</v>
      </c>
      <c r="B18" s="40">
        <v>3</v>
      </c>
      <c r="C18" s="41">
        <v>2</v>
      </c>
      <c r="D18" s="41">
        <v>2</v>
      </c>
      <c r="E18" s="41">
        <v>3</v>
      </c>
      <c r="F18" s="41">
        <v>3</v>
      </c>
    </row>
    <row r="19" spans="1:6" ht="17.25" thickBot="1" x14ac:dyDescent="0.35">
      <c r="A19" s="1">
        <v>15</v>
      </c>
      <c r="B19" s="40">
        <v>2</v>
      </c>
      <c r="C19" s="41">
        <v>3</v>
      </c>
      <c r="D19" s="41">
        <v>2</v>
      </c>
      <c r="E19" s="41">
        <v>3</v>
      </c>
      <c r="F19" s="41">
        <v>3</v>
      </c>
    </row>
    <row r="20" spans="1:6" ht="17.25" thickBot="1" x14ac:dyDescent="0.35">
      <c r="A20" s="1">
        <v>16</v>
      </c>
      <c r="B20" s="40">
        <v>3</v>
      </c>
      <c r="C20" s="41">
        <v>2</v>
      </c>
      <c r="D20" s="41">
        <v>3</v>
      </c>
      <c r="E20" s="41">
        <v>2</v>
      </c>
      <c r="F20" s="41">
        <v>2</v>
      </c>
    </row>
    <row r="21" spans="1:6" ht="17.25" thickBot="1" x14ac:dyDescent="0.35">
      <c r="A21" s="1">
        <v>17</v>
      </c>
      <c r="B21" s="40">
        <v>3</v>
      </c>
      <c r="C21" s="41">
        <v>2</v>
      </c>
      <c r="D21" s="41">
        <v>2</v>
      </c>
      <c r="E21" s="41">
        <v>2</v>
      </c>
      <c r="F21" s="41">
        <v>2</v>
      </c>
    </row>
    <row r="22" spans="1:6" ht="17.25" thickBot="1" x14ac:dyDescent="0.35">
      <c r="A22" s="1">
        <v>18</v>
      </c>
      <c r="B22" s="40">
        <v>2</v>
      </c>
      <c r="C22" s="41">
        <v>3</v>
      </c>
      <c r="D22" s="41">
        <v>2</v>
      </c>
      <c r="E22" s="41">
        <v>2</v>
      </c>
      <c r="F22" s="41">
        <v>2</v>
      </c>
    </row>
    <row r="23" spans="1:6" ht="17.25" thickBot="1" x14ac:dyDescent="0.35">
      <c r="A23" s="1">
        <v>19</v>
      </c>
      <c r="B23" s="40">
        <v>2</v>
      </c>
      <c r="C23" s="41">
        <v>2</v>
      </c>
      <c r="D23" s="41">
        <v>3</v>
      </c>
      <c r="E23" s="41">
        <v>2</v>
      </c>
      <c r="F23" s="41">
        <v>2</v>
      </c>
    </row>
    <row r="24" spans="1:6" ht="17.25" thickBot="1" x14ac:dyDescent="0.35">
      <c r="A24" s="1">
        <v>20</v>
      </c>
      <c r="B24" s="40">
        <v>2</v>
      </c>
      <c r="C24" s="41">
        <v>2</v>
      </c>
      <c r="D24" s="41">
        <v>2</v>
      </c>
      <c r="E24" s="41">
        <v>2</v>
      </c>
      <c r="F24" s="41">
        <v>2</v>
      </c>
    </row>
    <row r="25" spans="1:6" ht="17.25" thickBot="1" x14ac:dyDescent="0.35">
      <c r="A25" s="1">
        <v>21</v>
      </c>
      <c r="B25" s="40">
        <v>2</v>
      </c>
      <c r="C25" s="41">
        <v>2</v>
      </c>
      <c r="D25" s="41">
        <v>2</v>
      </c>
      <c r="E25" s="41">
        <v>2</v>
      </c>
      <c r="F25" s="41">
        <v>2</v>
      </c>
    </row>
    <row r="26" spans="1:6" ht="17.25" thickBot="1" x14ac:dyDescent="0.35">
      <c r="A26" s="1">
        <v>22</v>
      </c>
      <c r="B26" s="40">
        <v>2</v>
      </c>
      <c r="C26" s="41">
        <v>2</v>
      </c>
      <c r="D26" s="41">
        <v>2</v>
      </c>
      <c r="E26" s="41">
        <v>2</v>
      </c>
      <c r="F26" s="41">
        <v>2</v>
      </c>
    </row>
    <row r="27" spans="1:6" ht="17.25" thickBot="1" x14ac:dyDescent="0.35">
      <c r="A27" s="1">
        <v>23</v>
      </c>
      <c r="B27" s="42">
        <v>2</v>
      </c>
      <c r="C27" s="43">
        <v>2</v>
      </c>
      <c r="D27" s="43">
        <v>2</v>
      </c>
      <c r="E27" s="43">
        <v>2</v>
      </c>
      <c r="F27" s="43">
        <v>2</v>
      </c>
    </row>
    <row r="28" spans="1:6" ht="17.25" thickBot="1" x14ac:dyDescent="0.35">
      <c r="A28" s="1">
        <v>24</v>
      </c>
      <c r="B28" s="42">
        <v>2</v>
      </c>
      <c r="C28" s="43">
        <v>2</v>
      </c>
      <c r="D28" s="43">
        <v>2</v>
      </c>
      <c r="E28" s="43">
        <v>1</v>
      </c>
      <c r="F28" s="43">
        <v>1</v>
      </c>
    </row>
    <row r="29" spans="1:6" ht="17.25" thickBot="1" x14ac:dyDescent="0.35">
      <c r="A29" s="1">
        <v>25</v>
      </c>
      <c r="B29" s="42">
        <v>2</v>
      </c>
      <c r="C29" s="43">
        <v>2</v>
      </c>
      <c r="D29" s="43">
        <v>1</v>
      </c>
      <c r="E29" s="43">
        <v>1</v>
      </c>
      <c r="F29" s="43">
        <v>1</v>
      </c>
    </row>
    <row r="30" spans="1:6" ht="17.25" thickBot="1" x14ac:dyDescent="0.35">
      <c r="A30" s="1">
        <v>26</v>
      </c>
      <c r="B30" s="42">
        <v>2</v>
      </c>
      <c r="C30" s="43">
        <v>1</v>
      </c>
      <c r="D30" s="43">
        <v>1</v>
      </c>
      <c r="E30" s="43">
        <v>2</v>
      </c>
      <c r="F30" s="43">
        <v>2</v>
      </c>
    </row>
    <row r="31" spans="1:6" ht="17.25" thickBot="1" x14ac:dyDescent="0.35">
      <c r="A31" s="1">
        <v>27</v>
      </c>
      <c r="B31" s="42">
        <v>1</v>
      </c>
      <c r="C31" s="43">
        <v>1</v>
      </c>
      <c r="D31" s="43">
        <v>2</v>
      </c>
      <c r="E31" s="43">
        <v>2</v>
      </c>
      <c r="F31" s="43">
        <v>2</v>
      </c>
    </row>
    <row r="32" spans="1:6" ht="17.25" thickBot="1" x14ac:dyDescent="0.35">
      <c r="A32" s="1">
        <v>28</v>
      </c>
      <c r="B32" s="42">
        <v>1</v>
      </c>
      <c r="C32" s="43">
        <v>2</v>
      </c>
      <c r="D32" s="43">
        <v>1</v>
      </c>
      <c r="E32" s="43">
        <v>2</v>
      </c>
      <c r="F32" s="43">
        <v>2</v>
      </c>
    </row>
    <row r="33" spans="1:7" ht="17.25" thickBot="1" x14ac:dyDescent="0.35">
      <c r="A33" s="5" t="s">
        <v>57</v>
      </c>
      <c r="B33" s="5">
        <f>AVERAGE(B5:B32)</f>
        <v>2.3571428571428572</v>
      </c>
      <c r="C33" s="5">
        <f>AVERAGE(C5:C32)</f>
        <v>2.3571428571428572</v>
      </c>
      <c r="D33" s="5">
        <f>AVERAGE(D5:D32)</f>
        <v>2.3571428571428572</v>
      </c>
      <c r="E33" s="5">
        <f>AVERAGE(E5:E32)</f>
        <v>2.3571428571428572</v>
      </c>
      <c r="F33" s="5">
        <f>AVERAGE(F5:F32)</f>
        <v>2.3571428571428572</v>
      </c>
    </row>
    <row r="35" spans="1:7" ht="25.5" x14ac:dyDescent="0.3">
      <c r="A35" s="3" t="s">
        <v>2</v>
      </c>
      <c r="B35" s="7">
        <f>COUNTIF(B5:B32,"=1")</f>
        <v>2</v>
      </c>
      <c r="C35" s="7">
        <f>COUNTIF(C5:C32,"=1")</f>
        <v>2</v>
      </c>
      <c r="D35" s="8">
        <f>COUNTIF(D5:D32,"=1")</f>
        <v>3</v>
      </c>
      <c r="E35" s="8">
        <f>COUNTIF(E5:E32,"=1")</f>
        <v>2</v>
      </c>
      <c r="F35" s="8">
        <f>COUNTIF(F5:F32,"=1")</f>
        <v>2</v>
      </c>
    </row>
    <row r="36" spans="1:7" ht="25.5" x14ac:dyDescent="0.3">
      <c r="A36" s="3" t="s">
        <v>3</v>
      </c>
      <c r="B36" s="7">
        <f>COUNTIF(B5:B32,"=2")</f>
        <v>14</v>
      </c>
      <c r="C36" s="8">
        <f>COUNTIF(C5:C32,"=2")</f>
        <v>14</v>
      </c>
      <c r="D36" s="8">
        <f>COUNTIF(D5:D32,"=2")</f>
        <v>12</v>
      </c>
      <c r="E36" s="8">
        <f>COUNTIF(E5:E32,"=2")</f>
        <v>14</v>
      </c>
      <c r="F36" s="8">
        <f>COUNTIF(F5:F32,"=2")</f>
        <v>14</v>
      </c>
    </row>
    <row r="37" spans="1:7" ht="25.5" x14ac:dyDescent="0.3">
      <c r="A37" s="3" t="s">
        <v>4</v>
      </c>
      <c r="B37" s="7">
        <f>COUNTIF(B5:B32,"=3")</f>
        <v>12</v>
      </c>
      <c r="C37" s="8">
        <f>COUNTIF(C5:C32,"=3")</f>
        <v>12</v>
      </c>
      <c r="D37" s="8">
        <f>COUNTIF(D5:D32,"=3")</f>
        <v>13</v>
      </c>
      <c r="E37" s="8">
        <f>COUNTIF(E5:E32,"=3")</f>
        <v>12</v>
      </c>
      <c r="F37" s="8">
        <f>COUNTIF(F5:F32,"=3")</f>
        <v>12</v>
      </c>
    </row>
    <row r="38" spans="1:7" x14ac:dyDescent="0.3">
      <c r="A38" s="3" t="s">
        <v>5</v>
      </c>
      <c r="B38" s="7">
        <f>SUM(B35:B37)</f>
        <v>28</v>
      </c>
      <c r="C38" s="7">
        <f t="shared" ref="C38:F38" si="0">SUM(C35:C37)</f>
        <v>28</v>
      </c>
      <c r="D38" s="7">
        <f t="shared" si="0"/>
        <v>28</v>
      </c>
      <c r="E38" s="7">
        <f t="shared" si="0"/>
        <v>28</v>
      </c>
      <c r="F38" s="7">
        <f t="shared" si="0"/>
        <v>28</v>
      </c>
    </row>
    <row r="47" spans="1:7" x14ac:dyDescent="0.3">
      <c r="G47" s="34"/>
    </row>
  </sheetData>
  <mergeCells count="4">
    <mergeCell ref="A2:F2"/>
    <mergeCell ref="A1:F1"/>
    <mergeCell ref="A3:A4"/>
    <mergeCell ref="B3:F3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C1" zoomScale="70" zoomScaleNormal="70" workbookViewId="0">
      <selection activeCell="E32" sqref="E32"/>
    </sheetView>
  </sheetViews>
  <sheetFormatPr defaultRowHeight="16.5" x14ac:dyDescent="0.3"/>
  <cols>
    <col min="1" max="1" width="10.125" customWidth="1"/>
    <col min="2" max="2" width="24" customWidth="1"/>
    <col min="3" max="3" width="40.75" customWidth="1"/>
    <col min="4" max="4" width="31.625" customWidth="1"/>
    <col min="5" max="5" width="35.875" customWidth="1"/>
    <col min="6" max="6" width="26.375" customWidth="1"/>
    <col min="7" max="7" width="20.25" customWidth="1"/>
    <col min="8" max="8" width="13.25" customWidth="1"/>
  </cols>
  <sheetData>
    <row r="1" spans="1:8" ht="26.25" x14ac:dyDescent="0.5">
      <c r="A1" s="72" t="s">
        <v>56</v>
      </c>
      <c r="B1" s="65"/>
      <c r="C1" s="65"/>
      <c r="D1" s="65"/>
      <c r="E1" s="65"/>
      <c r="F1" s="65"/>
      <c r="G1" s="65"/>
    </row>
    <row r="2" spans="1:8" ht="27" thickBot="1" x14ac:dyDescent="0.55000000000000004">
      <c r="A2" s="64" t="s">
        <v>85</v>
      </c>
      <c r="B2" s="71"/>
      <c r="C2" s="71"/>
      <c r="D2" s="71"/>
      <c r="E2" s="71"/>
      <c r="F2" s="71"/>
      <c r="G2" s="71"/>
    </row>
    <row r="3" spans="1:8" ht="17.25" thickBot="1" x14ac:dyDescent="0.35">
      <c r="A3" s="66" t="s">
        <v>1</v>
      </c>
      <c r="B3" s="73" t="s">
        <v>0</v>
      </c>
      <c r="C3" s="74"/>
      <c r="D3" s="74"/>
      <c r="E3" s="74"/>
      <c r="F3" s="74"/>
      <c r="G3" s="74"/>
      <c r="H3" s="75"/>
    </row>
    <row r="4" spans="1:8" ht="17.25" thickBot="1" x14ac:dyDescent="0.35">
      <c r="A4" s="67"/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</row>
    <row r="5" spans="1:8" ht="17.25" thickBot="1" x14ac:dyDescent="0.35">
      <c r="A5" s="16">
        <v>1</v>
      </c>
      <c r="B5" s="38">
        <v>3</v>
      </c>
      <c r="C5" s="39">
        <v>3</v>
      </c>
      <c r="D5" s="39">
        <v>3</v>
      </c>
      <c r="E5" s="39">
        <v>3</v>
      </c>
      <c r="F5" s="39">
        <v>3</v>
      </c>
      <c r="G5" s="39">
        <v>3</v>
      </c>
      <c r="H5" s="39">
        <v>3</v>
      </c>
    </row>
    <row r="6" spans="1:8" ht="17.25" thickBot="1" x14ac:dyDescent="0.35">
      <c r="A6" s="1">
        <v>2</v>
      </c>
      <c r="B6" s="40">
        <v>3</v>
      </c>
      <c r="C6" s="41">
        <v>3</v>
      </c>
      <c r="D6" s="41">
        <v>3</v>
      </c>
      <c r="E6" s="41">
        <v>3</v>
      </c>
      <c r="F6" s="41">
        <v>3</v>
      </c>
      <c r="G6" s="41">
        <v>3</v>
      </c>
      <c r="H6" s="41">
        <v>3</v>
      </c>
    </row>
    <row r="7" spans="1:8" ht="17.25" thickBot="1" x14ac:dyDescent="0.35">
      <c r="A7" s="1">
        <v>3</v>
      </c>
      <c r="B7" s="40">
        <v>3</v>
      </c>
      <c r="C7" s="41">
        <v>3</v>
      </c>
      <c r="D7" s="41">
        <v>3</v>
      </c>
      <c r="E7" s="41">
        <v>3</v>
      </c>
      <c r="F7" s="41">
        <v>3</v>
      </c>
      <c r="G7" s="41">
        <v>3</v>
      </c>
      <c r="H7" s="41">
        <v>3</v>
      </c>
    </row>
    <row r="8" spans="1:8" ht="17.25" thickBot="1" x14ac:dyDescent="0.35">
      <c r="A8" s="1">
        <v>4</v>
      </c>
      <c r="B8" s="40">
        <v>3</v>
      </c>
      <c r="C8" s="41">
        <v>3</v>
      </c>
      <c r="D8" s="41">
        <v>3</v>
      </c>
      <c r="E8" s="41">
        <v>3</v>
      </c>
      <c r="F8" s="41">
        <v>3</v>
      </c>
      <c r="G8" s="41">
        <v>3</v>
      </c>
      <c r="H8" s="41">
        <v>3</v>
      </c>
    </row>
    <row r="9" spans="1:8" ht="17.25" thickBot="1" x14ac:dyDescent="0.35">
      <c r="A9" s="1">
        <v>5</v>
      </c>
      <c r="B9" s="40">
        <v>3</v>
      </c>
      <c r="C9" s="41">
        <v>2</v>
      </c>
      <c r="D9" s="41">
        <v>3</v>
      </c>
      <c r="E9" s="41">
        <v>3</v>
      </c>
      <c r="F9" s="41">
        <v>2</v>
      </c>
      <c r="G9" s="41">
        <v>3</v>
      </c>
      <c r="H9" s="41">
        <v>3</v>
      </c>
    </row>
    <row r="10" spans="1:8" ht="17.25" thickBot="1" x14ac:dyDescent="0.35">
      <c r="A10" s="1">
        <v>6</v>
      </c>
      <c r="B10" s="40">
        <v>2</v>
      </c>
      <c r="C10" s="41">
        <v>3</v>
      </c>
      <c r="D10" s="41">
        <v>3</v>
      </c>
      <c r="E10" s="41">
        <v>2</v>
      </c>
      <c r="F10" s="41">
        <v>3</v>
      </c>
      <c r="G10" s="41">
        <v>3</v>
      </c>
      <c r="H10" s="41">
        <v>3</v>
      </c>
    </row>
    <row r="11" spans="1:8" ht="17.25" thickBot="1" x14ac:dyDescent="0.35">
      <c r="A11" s="1">
        <v>7</v>
      </c>
      <c r="B11" s="40">
        <v>3</v>
      </c>
      <c r="C11" s="41">
        <v>3</v>
      </c>
      <c r="D11" s="41">
        <v>2</v>
      </c>
      <c r="E11" s="41">
        <v>3</v>
      </c>
      <c r="F11" s="41">
        <v>3</v>
      </c>
      <c r="G11" s="41">
        <v>2</v>
      </c>
      <c r="H11" s="41">
        <v>3</v>
      </c>
    </row>
    <row r="12" spans="1:8" ht="17.25" thickBot="1" x14ac:dyDescent="0.35">
      <c r="A12" s="1">
        <v>8</v>
      </c>
      <c r="B12" s="40">
        <v>2</v>
      </c>
      <c r="C12" s="41">
        <v>2</v>
      </c>
      <c r="D12" s="41">
        <v>3</v>
      </c>
      <c r="E12" s="41">
        <v>3</v>
      </c>
      <c r="F12" s="41">
        <v>3</v>
      </c>
      <c r="G12" s="41">
        <v>3</v>
      </c>
      <c r="H12" s="41">
        <v>2</v>
      </c>
    </row>
    <row r="13" spans="1:8" ht="17.25" thickBot="1" x14ac:dyDescent="0.35">
      <c r="A13" s="1">
        <v>9</v>
      </c>
      <c r="B13" s="40">
        <v>3</v>
      </c>
      <c r="C13" s="41">
        <v>3</v>
      </c>
      <c r="D13" s="41">
        <v>3</v>
      </c>
      <c r="E13" s="41">
        <v>3</v>
      </c>
      <c r="F13" s="41">
        <v>2</v>
      </c>
      <c r="G13" s="41">
        <v>2</v>
      </c>
      <c r="H13" s="41">
        <v>2</v>
      </c>
    </row>
    <row r="14" spans="1:8" ht="17.25" thickBot="1" x14ac:dyDescent="0.35">
      <c r="A14" s="1">
        <v>10</v>
      </c>
      <c r="B14" s="40">
        <v>3</v>
      </c>
      <c r="C14" s="41">
        <v>3</v>
      </c>
      <c r="D14" s="41">
        <v>2</v>
      </c>
      <c r="E14" s="41">
        <v>3</v>
      </c>
      <c r="F14" s="41">
        <v>2</v>
      </c>
      <c r="G14" s="41">
        <v>3</v>
      </c>
      <c r="H14" s="41">
        <v>3</v>
      </c>
    </row>
    <row r="15" spans="1:8" ht="17.25" thickBot="1" x14ac:dyDescent="0.35">
      <c r="A15" s="1">
        <v>11</v>
      </c>
      <c r="B15" s="40">
        <v>3</v>
      </c>
      <c r="C15" s="41">
        <v>2</v>
      </c>
      <c r="D15" s="41">
        <v>2</v>
      </c>
      <c r="E15" s="41">
        <v>3</v>
      </c>
      <c r="F15" s="41">
        <v>2</v>
      </c>
      <c r="G15" s="41">
        <v>2</v>
      </c>
      <c r="H15" s="41">
        <v>3</v>
      </c>
    </row>
    <row r="16" spans="1:8" ht="17.25" thickBot="1" x14ac:dyDescent="0.35">
      <c r="A16" s="1">
        <v>12</v>
      </c>
      <c r="B16" s="40">
        <v>3</v>
      </c>
      <c r="C16" s="41">
        <v>3</v>
      </c>
      <c r="D16" s="41">
        <v>2</v>
      </c>
      <c r="E16" s="41">
        <v>2</v>
      </c>
      <c r="F16" s="41">
        <v>2</v>
      </c>
      <c r="G16" s="41">
        <v>2</v>
      </c>
      <c r="H16" s="41">
        <v>3</v>
      </c>
    </row>
    <row r="17" spans="1:8" ht="17.25" thickBot="1" x14ac:dyDescent="0.35">
      <c r="A17" s="1">
        <v>13</v>
      </c>
      <c r="B17" s="40">
        <v>2</v>
      </c>
      <c r="C17" s="41">
        <v>3</v>
      </c>
      <c r="D17" s="41">
        <v>2</v>
      </c>
      <c r="E17" s="41">
        <v>3</v>
      </c>
      <c r="F17" s="41">
        <v>2</v>
      </c>
      <c r="G17" s="41">
        <v>3</v>
      </c>
      <c r="H17" s="41">
        <v>2</v>
      </c>
    </row>
    <row r="18" spans="1:8" ht="17.25" thickBot="1" x14ac:dyDescent="0.35">
      <c r="A18" s="1">
        <v>14</v>
      </c>
      <c r="B18" s="40">
        <v>2</v>
      </c>
      <c r="C18" s="41">
        <v>3</v>
      </c>
      <c r="D18" s="41">
        <v>3</v>
      </c>
      <c r="E18" s="41">
        <v>2</v>
      </c>
      <c r="F18" s="41">
        <v>3</v>
      </c>
      <c r="G18" s="41">
        <v>2</v>
      </c>
      <c r="H18" s="41">
        <v>2</v>
      </c>
    </row>
    <row r="19" spans="1:8" ht="17.25" thickBot="1" x14ac:dyDescent="0.35">
      <c r="A19" s="1">
        <v>15</v>
      </c>
      <c r="B19" s="40">
        <v>3</v>
      </c>
      <c r="C19" s="41">
        <v>2</v>
      </c>
      <c r="D19" s="41">
        <v>3</v>
      </c>
      <c r="E19" s="41">
        <v>2</v>
      </c>
      <c r="F19" s="41">
        <v>3</v>
      </c>
      <c r="G19" s="41">
        <v>2</v>
      </c>
      <c r="H19" s="41">
        <v>2</v>
      </c>
    </row>
    <row r="20" spans="1:8" ht="17.25" thickBot="1" x14ac:dyDescent="0.35">
      <c r="A20" s="1">
        <v>16</v>
      </c>
      <c r="B20" s="40">
        <v>2</v>
      </c>
      <c r="C20" s="41">
        <v>2</v>
      </c>
      <c r="D20" s="41">
        <v>2</v>
      </c>
      <c r="E20" s="41">
        <v>3</v>
      </c>
      <c r="F20" s="41">
        <v>3</v>
      </c>
      <c r="G20" s="41">
        <v>3</v>
      </c>
      <c r="H20" s="41">
        <v>2</v>
      </c>
    </row>
    <row r="21" spans="1:8" ht="17.25" thickBot="1" x14ac:dyDescent="0.35">
      <c r="A21" s="1">
        <v>17</v>
      </c>
      <c r="B21" s="40">
        <v>2</v>
      </c>
      <c r="C21" s="41">
        <v>2</v>
      </c>
      <c r="D21" s="41">
        <v>2</v>
      </c>
      <c r="E21" s="41">
        <v>2</v>
      </c>
      <c r="F21" s="41">
        <v>2</v>
      </c>
      <c r="G21" s="41">
        <v>2</v>
      </c>
      <c r="H21" s="41">
        <v>2</v>
      </c>
    </row>
    <row r="22" spans="1:8" ht="17.25" thickBot="1" x14ac:dyDescent="0.35">
      <c r="A22" s="1">
        <v>18</v>
      </c>
      <c r="B22" s="40">
        <v>2</v>
      </c>
      <c r="C22" s="41">
        <v>2</v>
      </c>
      <c r="D22" s="41">
        <v>2</v>
      </c>
      <c r="E22" s="41">
        <v>2</v>
      </c>
      <c r="F22" s="41">
        <v>2</v>
      </c>
      <c r="G22" s="41">
        <v>2</v>
      </c>
      <c r="H22" s="41">
        <v>2</v>
      </c>
    </row>
    <row r="23" spans="1:8" ht="17.25" thickBot="1" x14ac:dyDescent="0.35">
      <c r="A23" s="1">
        <v>19</v>
      </c>
      <c r="B23" s="40">
        <v>2</v>
      </c>
      <c r="C23" s="41">
        <v>2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</row>
    <row r="24" spans="1:8" ht="17.25" thickBot="1" x14ac:dyDescent="0.35">
      <c r="A24" s="1">
        <v>20</v>
      </c>
      <c r="B24" s="40">
        <v>2</v>
      </c>
      <c r="C24" s="41">
        <v>2</v>
      </c>
      <c r="D24" s="41">
        <v>1</v>
      </c>
      <c r="E24" s="41">
        <v>1</v>
      </c>
      <c r="F24" s="41">
        <v>2</v>
      </c>
      <c r="G24" s="41">
        <v>2</v>
      </c>
      <c r="H24" s="41">
        <v>2</v>
      </c>
    </row>
    <row r="25" spans="1:8" ht="17.25" thickBot="1" x14ac:dyDescent="0.35">
      <c r="A25" s="1">
        <v>21</v>
      </c>
      <c r="B25" s="40">
        <v>2</v>
      </c>
      <c r="C25" s="41">
        <v>1</v>
      </c>
      <c r="D25" s="41">
        <v>2</v>
      </c>
      <c r="E25" s="41">
        <v>2</v>
      </c>
      <c r="F25" s="41">
        <v>1</v>
      </c>
      <c r="G25" s="41">
        <v>2</v>
      </c>
      <c r="H25" s="41">
        <v>2</v>
      </c>
    </row>
    <row r="26" spans="1:8" ht="17.25" thickBot="1" x14ac:dyDescent="0.35">
      <c r="A26" s="1">
        <v>22</v>
      </c>
      <c r="B26" s="40">
        <v>1</v>
      </c>
      <c r="C26" s="41">
        <v>2</v>
      </c>
      <c r="D26" s="41">
        <v>2</v>
      </c>
      <c r="E26" s="41">
        <v>2</v>
      </c>
      <c r="F26" s="41">
        <v>2</v>
      </c>
      <c r="G26" s="41">
        <v>2</v>
      </c>
      <c r="H26" s="41">
        <v>1</v>
      </c>
    </row>
    <row r="27" spans="1:8" ht="17.25" thickBot="1" x14ac:dyDescent="0.35">
      <c r="A27" s="1">
        <v>23</v>
      </c>
      <c r="B27" s="40">
        <v>1</v>
      </c>
      <c r="C27" s="41">
        <v>2</v>
      </c>
      <c r="D27" s="41">
        <v>2</v>
      </c>
      <c r="E27" s="41">
        <v>2</v>
      </c>
      <c r="F27" s="41">
        <v>2</v>
      </c>
      <c r="G27" s="41">
        <v>1</v>
      </c>
      <c r="H27" s="41">
        <v>2</v>
      </c>
    </row>
    <row r="28" spans="1:8" ht="17.25" thickBot="1" x14ac:dyDescent="0.35">
      <c r="A28" s="1">
        <v>24</v>
      </c>
      <c r="B28" s="42">
        <v>2</v>
      </c>
      <c r="C28" s="43">
        <v>2</v>
      </c>
      <c r="D28" s="43">
        <v>1</v>
      </c>
      <c r="E28" s="43">
        <v>1</v>
      </c>
      <c r="F28" s="43">
        <v>1</v>
      </c>
      <c r="G28" s="43">
        <v>2</v>
      </c>
      <c r="H28" s="43">
        <v>2</v>
      </c>
    </row>
    <row r="29" spans="1:8" ht="17.25" thickBot="1" x14ac:dyDescent="0.35">
      <c r="A29" s="1">
        <v>25</v>
      </c>
      <c r="B29" s="42">
        <v>1</v>
      </c>
      <c r="C29" s="43">
        <v>1</v>
      </c>
      <c r="D29" s="43">
        <v>1</v>
      </c>
      <c r="E29" s="43">
        <v>1</v>
      </c>
      <c r="F29" s="43">
        <v>2</v>
      </c>
      <c r="G29" s="43">
        <v>2</v>
      </c>
      <c r="H29" s="43">
        <v>2</v>
      </c>
    </row>
    <row r="30" spans="1:8" ht="17.25" thickBot="1" x14ac:dyDescent="0.35">
      <c r="A30" s="1">
        <v>26</v>
      </c>
      <c r="B30" s="42">
        <v>2</v>
      </c>
      <c r="C30" s="43">
        <v>1</v>
      </c>
      <c r="D30" s="43">
        <v>1</v>
      </c>
      <c r="E30" s="43">
        <v>2</v>
      </c>
      <c r="F30" s="43">
        <v>2</v>
      </c>
      <c r="G30" s="43">
        <v>1</v>
      </c>
      <c r="H30" s="43">
        <v>1</v>
      </c>
    </row>
    <row r="31" spans="1:8" ht="17.25" thickBot="1" x14ac:dyDescent="0.35">
      <c r="A31" s="1">
        <v>27</v>
      </c>
      <c r="B31" s="42">
        <v>1</v>
      </c>
      <c r="C31" s="43">
        <v>2</v>
      </c>
      <c r="D31" s="43">
        <v>2</v>
      </c>
      <c r="E31" s="43">
        <v>1</v>
      </c>
      <c r="F31" s="43">
        <v>2</v>
      </c>
      <c r="G31" s="43">
        <v>1</v>
      </c>
      <c r="H31" s="43">
        <v>1</v>
      </c>
    </row>
    <row r="32" spans="1:8" ht="17.25" thickBot="1" x14ac:dyDescent="0.35">
      <c r="A32" s="1">
        <v>28</v>
      </c>
      <c r="B32" s="42">
        <v>2</v>
      </c>
      <c r="C32" s="43">
        <v>2</v>
      </c>
      <c r="D32" s="43">
        <v>2</v>
      </c>
      <c r="E32" s="43">
        <v>1</v>
      </c>
      <c r="F32" s="43">
        <v>1</v>
      </c>
      <c r="G32" s="43">
        <v>1</v>
      </c>
      <c r="H32" s="43">
        <v>1</v>
      </c>
    </row>
    <row r="33" spans="1:8" ht="17.25" thickBot="1" x14ac:dyDescent="0.35">
      <c r="A33" s="5" t="s">
        <v>6</v>
      </c>
      <c r="B33" s="5">
        <f t="shared" ref="B33:H33" si="0">AVERAGE(B5:B32)</f>
        <v>2.25</v>
      </c>
      <c r="C33" s="5">
        <f t="shared" si="0"/>
        <v>2.2857142857142856</v>
      </c>
      <c r="D33" s="5">
        <f t="shared" si="0"/>
        <v>2.2142857142857144</v>
      </c>
      <c r="E33" s="5">
        <f t="shared" si="0"/>
        <v>2.25</v>
      </c>
      <c r="F33" s="5">
        <f t="shared" si="0"/>
        <v>2.25</v>
      </c>
      <c r="G33" s="5">
        <f t="shared" si="0"/>
        <v>2.2142857142857144</v>
      </c>
      <c r="H33" s="5">
        <f t="shared" si="0"/>
        <v>2.2142857142857144</v>
      </c>
    </row>
    <row r="35" spans="1:8" ht="38.25" x14ac:dyDescent="0.3">
      <c r="A35" s="3" t="s">
        <v>2</v>
      </c>
      <c r="B35" s="7">
        <f t="shared" ref="B35:H35" si="1">COUNTIF(B5:B32,"=1")</f>
        <v>4</v>
      </c>
      <c r="C35" s="8">
        <f t="shared" si="1"/>
        <v>3</v>
      </c>
      <c r="D35" s="8">
        <f t="shared" si="1"/>
        <v>4</v>
      </c>
      <c r="E35" s="8">
        <f t="shared" si="1"/>
        <v>5</v>
      </c>
      <c r="F35" s="8">
        <f t="shared" si="1"/>
        <v>3</v>
      </c>
      <c r="G35" s="8">
        <f t="shared" si="1"/>
        <v>4</v>
      </c>
      <c r="H35" s="8">
        <f t="shared" si="1"/>
        <v>4</v>
      </c>
    </row>
    <row r="36" spans="1:8" ht="25.5" x14ac:dyDescent="0.3">
      <c r="A36" s="3" t="s">
        <v>3</v>
      </c>
      <c r="B36" s="7">
        <f t="shared" ref="B36:H36" si="2">COUNTIF(B5:B32,"=2")</f>
        <v>13</v>
      </c>
      <c r="C36" s="8">
        <f t="shared" si="2"/>
        <v>14</v>
      </c>
      <c r="D36" s="8">
        <f t="shared" si="2"/>
        <v>14</v>
      </c>
      <c r="E36" s="8">
        <f t="shared" si="2"/>
        <v>11</v>
      </c>
      <c r="F36" s="8">
        <f t="shared" si="2"/>
        <v>15</v>
      </c>
      <c r="G36" s="8">
        <f t="shared" si="2"/>
        <v>14</v>
      </c>
      <c r="H36" s="8">
        <f t="shared" si="2"/>
        <v>14</v>
      </c>
    </row>
    <row r="37" spans="1:8" ht="25.5" x14ac:dyDescent="0.3">
      <c r="A37" s="3" t="s">
        <v>4</v>
      </c>
      <c r="B37" s="8">
        <f t="shared" ref="B37:H37" si="3">COUNTIF(B5:B32,"=3")</f>
        <v>11</v>
      </c>
      <c r="C37" s="8">
        <f t="shared" si="3"/>
        <v>11</v>
      </c>
      <c r="D37" s="8">
        <f t="shared" si="3"/>
        <v>10</v>
      </c>
      <c r="E37" s="8">
        <f t="shared" si="3"/>
        <v>12</v>
      </c>
      <c r="F37" s="8">
        <f t="shared" si="3"/>
        <v>10</v>
      </c>
      <c r="G37" s="8">
        <f t="shared" si="3"/>
        <v>10</v>
      </c>
      <c r="H37" s="8">
        <f t="shared" si="3"/>
        <v>10</v>
      </c>
    </row>
    <row r="38" spans="1:8" x14ac:dyDescent="0.3">
      <c r="A38" s="3" t="s">
        <v>5</v>
      </c>
      <c r="B38" s="7">
        <f>SUM(B35:B37)</f>
        <v>28</v>
      </c>
      <c r="C38" s="7">
        <f t="shared" ref="C38:G38" si="4">SUM(C35:C37)</f>
        <v>28</v>
      </c>
      <c r="D38" s="7">
        <f t="shared" si="4"/>
        <v>28</v>
      </c>
      <c r="E38" s="7">
        <f t="shared" si="4"/>
        <v>28</v>
      </c>
      <c r="F38" s="7">
        <f t="shared" si="4"/>
        <v>28</v>
      </c>
      <c r="G38" s="7">
        <f t="shared" si="4"/>
        <v>28</v>
      </c>
      <c r="H38" s="8">
        <f t="shared" ref="H38" si="5">SUM(H35:H37)</f>
        <v>28</v>
      </c>
    </row>
  </sheetData>
  <mergeCells count="4">
    <mergeCell ref="A3:A4"/>
    <mergeCell ref="A2:G2"/>
    <mergeCell ref="A1:G1"/>
    <mergeCell ref="B3:H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19" sqref="I19"/>
    </sheetView>
  </sheetViews>
  <sheetFormatPr defaultRowHeight="16.5" x14ac:dyDescent="0.3"/>
  <cols>
    <col min="1" max="1" width="8.5" customWidth="1"/>
  </cols>
  <sheetData>
    <row r="1" spans="1:10" ht="17.25" thickBot="1" x14ac:dyDescent="0.35">
      <c r="A1" s="52" t="s">
        <v>71</v>
      </c>
      <c r="B1" s="53"/>
      <c r="C1" s="53"/>
      <c r="D1" s="53"/>
      <c r="E1" s="53"/>
      <c r="F1" s="53"/>
      <c r="G1" s="53"/>
      <c r="H1" s="53"/>
      <c r="I1" s="53"/>
      <c r="J1" s="83"/>
    </row>
    <row r="2" spans="1:10" ht="17.25" thickBot="1" x14ac:dyDescent="0.35">
      <c r="A2" s="84"/>
      <c r="B2" s="79" t="s">
        <v>80</v>
      </c>
      <c r="C2" s="50"/>
      <c r="D2" s="50"/>
      <c r="E2" s="50"/>
      <c r="F2" s="80"/>
      <c r="G2" s="79" t="s">
        <v>81</v>
      </c>
      <c r="H2" s="50"/>
      <c r="I2" s="50"/>
      <c r="J2" s="80"/>
    </row>
    <row r="3" spans="1:10" ht="17.25" thickBot="1" x14ac:dyDescent="0.35">
      <c r="A3" s="85"/>
      <c r="B3" s="21" t="s">
        <v>66</v>
      </c>
      <c r="C3" s="21" t="s">
        <v>62</v>
      </c>
      <c r="D3" s="21" t="s">
        <v>63</v>
      </c>
      <c r="E3" s="21" t="s">
        <v>64</v>
      </c>
      <c r="F3" s="21" t="s">
        <v>65</v>
      </c>
      <c r="G3" s="21" t="s">
        <v>66</v>
      </c>
      <c r="H3" s="21" t="s">
        <v>62</v>
      </c>
      <c r="I3" s="21" t="s">
        <v>63</v>
      </c>
      <c r="J3" s="21" t="s">
        <v>64</v>
      </c>
    </row>
    <row r="4" spans="1:10" ht="17.25" thickBot="1" x14ac:dyDescent="0.35">
      <c r="A4" s="19">
        <v>1</v>
      </c>
      <c r="B4" s="22">
        <v>1</v>
      </c>
      <c r="C4" s="22">
        <v>2</v>
      </c>
      <c r="D4" s="22">
        <v>1</v>
      </c>
      <c r="E4" s="22">
        <v>1</v>
      </c>
      <c r="F4" s="22">
        <v>3</v>
      </c>
      <c r="G4" s="22">
        <v>2</v>
      </c>
      <c r="H4" s="22">
        <v>1</v>
      </c>
      <c r="I4" s="22">
        <v>0</v>
      </c>
      <c r="J4" s="22">
        <v>1</v>
      </c>
    </row>
    <row r="5" spans="1:10" ht="17.25" thickBot="1" x14ac:dyDescent="0.35">
      <c r="A5" s="19">
        <v>2</v>
      </c>
      <c r="B5" s="22">
        <v>8</v>
      </c>
      <c r="C5" s="22">
        <v>7</v>
      </c>
      <c r="D5" s="22">
        <v>10</v>
      </c>
      <c r="E5" s="22">
        <v>8</v>
      </c>
      <c r="F5" s="22">
        <v>5</v>
      </c>
      <c r="G5" s="22">
        <v>8</v>
      </c>
      <c r="H5" s="22">
        <v>7</v>
      </c>
      <c r="I5" s="22">
        <v>5</v>
      </c>
      <c r="J5" s="22">
        <v>8</v>
      </c>
    </row>
    <row r="6" spans="1:10" ht="17.25" thickBot="1" x14ac:dyDescent="0.35">
      <c r="A6" s="19">
        <v>3</v>
      </c>
      <c r="B6" s="22">
        <v>9</v>
      </c>
      <c r="C6" s="22">
        <v>9</v>
      </c>
      <c r="D6" s="22">
        <v>7</v>
      </c>
      <c r="E6" s="22">
        <v>9</v>
      </c>
      <c r="F6" s="22">
        <v>10</v>
      </c>
      <c r="G6" s="22">
        <v>8</v>
      </c>
      <c r="H6" s="22">
        <v>10</v>
      </c>
      <c r="I6" s="22">
        <v>13</v>
      </c>
      <c r="J6" s="22">
        <v>9</v>
      </c>
    </row>
    <row r="7" spans="1:10" ht="17.25" thickBot="1" x14ac:dyDescent="0.35">
      <c r="A7" s="19" t="s">
        <v>7</v>
      </c>
      <c r="B7" s="22">
        <v>18</v>
      </c>
      <c r="C7" s="22">
        <v>18</v>
      </c>
      <c r="D7" s="22">
        <v>18</v>
      </c>
      <c r="E7" s="22">
        <v>18</v>
      </c>
      <c r="F7" s="22">
        <v>18</v>
      </c>
      <c r="G7" s="22">
        <v>18</v>
      </c>
      <c r="H7" s="22">
        <v>18</v>
      </c>
      <c r="I7" s="22">
        <v>18</v>
      </c>
      <c r="J7" s="22">
        <v>18</v>
      </c>
    </row>
    <row r="8" spans="1:10" ht="17.25" thickBot="1" x14ac:dyDescent="0.35">
      <c r="A8" s="19" t="s">
        <v>69</v>
      </c>
      <c r="B8" s="35">
        <v>2.4444444444444446</v>
      </c>
      <c r="C8" s="35">
        <v>2.3888888888888888</v>
      </c>
      <c r="D8" s="35">
        <v>2.3333333333333335</v>
      </c>
      <c r="E8" s="35">
        <v>2.4444444444444446</v>
      </c>
      <c r="F8" s="35">
        <v>2.3888888888888888</v>
      </c>
      <c r="G8" s="35">
        <v>2.3333333333333335</v>
      </c>
      <c r="H8" s="35">
        <v>2.5</v>
      </c>
      <c r="I8" s="35">
        <v>2.7222222222222223</v>
      </c>
      <c r="J8" s="35">
        <v>2.4444444444444446</v>
      </c>
    </row>
    <row r="9" spans="1:10" ht="17.25" thickBot="1" x14ac:dyDescent="0.35">
      <c r="A9" s="19" t="s">
        <v>70</v>
      </c>
      <c r="B9" s="76">
        <f>AVERAGE(B8:F8)</f>
        <v>2.4000000000000004</v>
      </c>
      <c r="C9" s="77"/>
      <c r="D9" s="77"/>
      <c r="E9" s="77"/>
      <c r="F9" s="78"/>
      <c r="G9" s="76">
        <f>AVERAGE(G8:J8)</f>
        <v>2.5</v>
      </c>
      <c r="H9" s="81"/>
      <c r="I9" s="81"/>
      <c r="J9" s="82"/>
    </row>
    <row r="10" spans="1:10" x14ac:dyDescent="0.3">
      <c r="A10" s="18" t="s">
        <v>91</v>
      </c>
      <c r="B10" s="17">
        <f>SUM(B4:F4)/SUM($B$7:$F$7)*100</f>
        <v>8.8888888888888893</v>
      </c>
      <c r="G10" s="17">
        <f>SUM(G4:J4)/SUM($G$7:$J$7)*100</f>
        <v>5.5555555555555554</v>
      </c>
    </row>
    <row r="11" spans="1:10" x14ac:dyDescent="0.3">
      <c r="B11" s="17">
        <f t="shared" ref="B11:B12" si="0">SUM(B5:F5)/SUM($B$7:$F$7)*100</f>
        <v>42.222222222222221</v>
      </c>
      <c r="G11" s="17">
        <f t="shared" ref="G11:G12" si="1">SUM(G5:J5)/SUM($G$7:$J$7)*100</f>
        <v>38.888888888888893</v>
      </c>
    </row>
    <row r="12" spans="1:10" x14ac:dyDescent="0.3">
      <c r="B12" s="17">
        <f t="shared" si="0"/>
        <v>48.888888888888886</v>
      </c>
      <c r="G12" s="17">
        <f t="shared" si="1"/>
        <v>55.555555555555557</v>
      </c>
    </row>
    <row r="15" spans="1:10" x14ac:dyDescent="0.3">
      <c r="E15" s="37">
        <f>AVERAGE(B9:J9)</f>
        <v>2.4500000000000002</v>
      </c>
    </row>
  </sheetData>
  <mergeCells count="6">
    <mergeCell ref="B9:F9"/>
    <mergeCell ref="B2:F2"/>
    <mergeCell ref="G2:J2"/>
    <mergeCell ref="G9:J9"/>
    <mergeCell ref="A1:J1"/>
    <mergeCell ref="A2:A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70" zoomScaleNormal="70" workbookViewId="0">
      <selection activeCell="A2" sqref="A2:F2"/>
    </sheetView>
  </sheetViews>
  <sheetFormatPr defaultRowHeight="16.5" x14ac:dyDescent="0.3"/>
  <cols>
    <col min="1" max="1" width="10" customWidth="1"/>
    <col min="2" max="2" width="22.25" customWidth="1"/>
    <col min="3" max="3" width="32.375" customWidth="1"/>
    <col min="4" max="4" width="24.875" customWidth="1"/>
    <col min="5" max="5" width="28" customWidth="1"/>
    <col min="6" max="6" width="39" customWidth="1"/>
  </cols>
  <sheetData>
    <row r="1" spans="1:6" ht="26.25" x14ac:dyDescent="0.5">
      <c r="A1" s="72" t="s">
        <v>20</v>
      </c>
      <c r="B1" s="72"/>
      <c r="C1" s="72"/>
      <c r="D1" s="72"/>
      <c r="E1" s="72"/>
      <c r="F1" s="72"/>
    </row>
    <row r="2" spans="1:6" ht="27" thickBot="1" x14ac:dyDescent="0.55000000000000004">
      <c r="A2" s="64" t="s">
        <v>84</v>
      </c>
      <c r="B2" s="64"/>
      <c r="C2" s="64"/>
      <c r="D2" s="64"/>
      <c r="E2" s="64"/>
      <c r="F2" s="64"/>
    </row>
    <row r="3" spans="1:6" ht="17.25" thickBot="1" x14ac:dyDescent="0.35">
      <c r="A3" s="66" t="s">
        <v>1</v>
      </c>
      <c r="B3" s="73" t="s">
        <v>0</v>
      </c>
      <c r="C3" s="74"/>
      <c r="D3" s="74"/>
      <c r="E3" s="74"/>
      <c r="F3" s="75"/>
    </row>
    <row r="4" spans="1:6" ht="17.25" thickBot="1" x14ac:dyDescent="0.35">
      <c r="A4" s="67"/>
      <c r="B4" s="4" t="s">
        <v>21</v>
      </c>
      <c r="C4" s="4" t="s">
        <v>22</v>
      </c>
      <c r="D4" s="4" t="s">
        <v>23</v>
      </c>
      <c r="E4" s="4" t="s">
        <v>24</v>
      </c>
      <c r="F4" s="10" t="s">
        <v>25</v>
      </c>
    </row>
    <row r="5" spans="1:6" ht="17.25" thickBot="1" x14ac:dyDescent="0.35">
      <c r="A5" s="16">
        <v>1</v>
      </c>
      <c r="B5" s="38">
        <v>3</v>
      </c>
      <c r="C5" s="39">
        <v>2</v>
      </c>
      <c r="D5" s="39">
        <v>2</v>
      </c>
      <c r="E5" s="39">
        <v>3</v>
      </c>
      <c r="F5" s="39">
        <v>3</v>
      </c>
    </row>
    <row r="6" spans="1:6" ht="17.25" thickBot="1" x14ac:dyDescent="0.35">
      <c r="A6" s="1">
        <v>2</v>
      </c>
      <c r="B6" s="40">
        <v>3</v>
      </c>
      <c r="C6" s="41">
        <v>3</v>
      </c>
      <c r="D6" s="41">
        <v>2</v>
      </c>
      <c r="E6" s="41">
        <v>3</v>
      </c>
      <c r="F6" s="41">
        <v>3</v>
      </c>
    </row>
    <row r="7" spans="1:6" ht="17.25" thickBot="1" x14ac:dyDescent="0.35">
      <c r="A7" s="1">
        <v>3</v>
      </c>
      <c r="B7" s="40">
        <v>3</v>
      </c>
      <c r="C7" s="41">
        <v>3</v>
      </c>
      <c r="D7" s="41">
        <v>3</v>
      </c>
      <c r="E7" s="41">
        <v>3</v>
      </c>
      <c r="F7" s="41">
        <v>3</v>
      </c>
    </row>
    <row r="8" spans="1:6" ht="17.25" thickBot="1" x14ac:dyDescent="0.35">
      <c r="A8" s="16">
        <v>4</v>
      </c>
      <c r="B8" s="40">
        <v>2</v>
      </c>
      <c r="C8" s="41">
        <v>3</v>
      </c>
      <c r="D8" s="41">
        <v>2</v>
      </c>
      <c r="E8" s="41">
        <v>3</v>
      </c>
      <c r="F8" s="41">
        <v>2</v>
      </c>
    </row>
    <row r="9" spans="1:6" ht="17.25" thickBot="1" x14ac:dyDescent="0.35">
      <c r="A9" s="1">
        <v>5</v>
      </c>
      <c r="B9" s="40">
        <v>3</v>
      </c>
      <c r="C9" s="41">
        <v>3</v>
      </c>
      <c r="D9" s="41">
        <v>3</v>
      </c>
      <c r="E9" s="41">
        <v>3</v>
      </c>
      <c r="F9" s="41">
        <v>3</v>
      </c>
    </row>
    <row r="10" spans="1:6" ht="17.25" thickBot="1" x14ac:dyDescent="0.35">
      <c r="A10" s="1">
        <v>6</v>
      </c>
      <c r="B10" s="40">
        <v>2</v>
      </c>
      <c r="C10" s="41">
        <v>2</v>
      </c>
      <c r="D10" s="41">
        <v>3</v>
      </c>
      <c r="E10" s="41">
        <v>2</v>
      </c>
      <c r="F10" s="41">
        <v>3</v>
      </c>
    </row>
    <row r="11" spans="1:6" ht="17.25" thickBot="1" x14ac:dyDescent="0.35">
      <c r="A11" s="16">
        <v>7</v>
      </c>
      <c r="B11" s="40">
        <v>3</v>
      </c>
      <c r="C11" s="41">
        <v>3</v>
      </c>
      <c r="D11" s="41">
        <v>2</v>
      </c>
      <c r="E11" s="41">
        <v>2</v>
      </c>
      <c r="F11" s="41">
        <v>2</v>
      </c>
    </row>
    <row r="12" spans="1:6" ht="17.25" thickBot="1" x14ac:dyDescent="0.35">
      <c r="A12" s="1">
        <v>8</v>
      </c>
      <c r="B12" s="40">
        <v>2</v>
      </c>
      <c r="C12" s="41">
        <v>2</v>
      </c>
      <c r="D12" s="41">
        <v>2</v>
      </c>
      <c r="E12" s="41">
        <v>3</v>
      </c>
      <c r="F12" s="41">
        <v>3</v>
      </c>
    </row>
    <row r="13" spans="1:6" ht="17.25" thickBot="1" x14ac:dyDescent="0.35">
      <c r="A13" s="1">
        <v>9</v>
      </c>
      <c r="B13" s="40">
        <v>2</v>
      </c>
      <c r="C13" s="41">
        <v>1</v>
      </c>
      <c r="D13" s="41">
        <v>2</v>
      </c>
      <c r="E13" s="41">
        <v>1</v>
      </c>
      <c r="F13" s="41">
        <v>1</v>
      </c>
    </row>
    <row r="14" spans="1:6" ht="17.25" thickBot="1" x14ac:dyDescent="0.35">
      <c r="A14" s="16">
        <v>10</v>
      </c>
      <c r="B14" s="40">
        <v>3</v>
      </c>
      <c r="C14" s="41">
        <v>3</v>
      </c>
      <c r="D14" s="41">
        <v>3</v>
      </c>
      <c r="E14" s="41">
        <v>3</v>
      </c>
      <c r="F14" s="41">
        <v>3</v>
      </c>
    </row>
    <row r="15" spans="1:6" ht="17.25" thickBot="1" x14ac:dyDescent="0.35">
      <c r="A15" s="1">
        <v>11</v>
      </c>
      <c r="B15" s="40">
        <v>2</v>
      </c>
      <c r="C15" s="41">
        <v>3</v>
      </c>
      <c r="D15" s="41">
        <v>2</v>
      </c>
      <c r="E15" s="41">
        <v>3</v>
      </c>
      <c r="F15" s="41">
        <v>2</v>
      </c>
    </row>
    <row r="16" spans="1:6" ht="17.25" thickBot="1" x14ac:dyDescent="0.35">
      <c r="A16" s="1">
        <v>12</v>
      </c>
      <c r="B16" s="40">
        <v>3</v>
      </c>
      <c r="C16" s="41">
        <v>2</v>
      </c>
      <c r="D16" s="41">
        <v>2</v>
      </c>
      <c r="E16" s="41">
        <v>2</v>
      </c>
      <c r="F16" s="41">
        <v>3</v>
      </c>
    </row>
    <row r="17" spans="1:6" ht="17.25" thickBot="1" x14ac:dyDescent="0.35">
      <c r="A17" s="16">
        <v>13</v>
      </c>
      <c r="B17" s="40">
        <v>3</v>
      </c>
      <c r="C17" s="41">
        <v>2</v>
      </c>
      <c r="D17" s="41">
        <v>3</v>
      </c>
      <c r="E17" s="41">
        <v>3</v>
      </c>
      <c r="F17" s="41">
        <v>2</v>
      </c>
    </row>
    <row r="18" spans="1:6" ht="17.25" thickBot="1" x14ac:dyDescent="0.35">
      <c r="A18" s="1">
        <v>14</v>
      </c>
      <c r="B18" s="40">
        <v>2</v>
      </c>
      <c r="C18" s="41">
        <v>3</v>
      </c>
      <c r="D18" s="41">
        <v>3</v>
      </c>
      <c r="E18" s="41">
        <v>2</v>
      </c>
      <c r="F18" s="41">
        <v>2</v>
      </c>
    </row>
    <row r="19" spans="1:6" ht="17.25" thickBot="1" x14ac:dyDescent="0.35">
      <c r="A19" s="1">
        <v>15</v>
      </c>
      <c r="B19" s="40">
        <v>1</v>
      </c>
      <c r="C19" s="41">
        <v>2</v>
      </c>
      <c r="D19" s="41">
        <v>1</v>
      </c>
      <c r="E19" s="41">
        <v>2</v>
      </c>
      <c r="F19" s="41">
        <v>1</v>
      </c>
    </row>
    <row r="20" spans="1:6" ht="17.25" thickBot="1" x14ac:dyDescent="0.35">
      <c r="A20" s="16">
        <v>16</v>
      </c>
      <c r="B20" s="40">
        <v>2</v>
      </c>
      <c r="C20" s="41">
        <v>1</v>
      </c>
      <c r="D20" s="41">
        <v>2</v>
      </c>
      <c r="E20" s="41">
        <v>2</v>
      </c>
      <c r="F20" s="41">
        <v>1</v>
      </c>
    </row>
    <row r="21" spans="1:6" ht="17.25" thickBot="1" x14ac:dyDescent="0.35">
      <c r="A21" s="1">
        <v>17</v>
      </c>
      <c r="B21" s="40">
        <v>3</v>
      </c>
      <c r="C21" s="41">
        <v>2</v>
      </c>
      <c r="D21" s="41">
        <v>3</v>
      </c>
      <c r="E21" s="41">
        <v>2</v>
      </c>
      <c r="F21" s="41">
        <v>3</v>
      </c>
    </row>
    <row r="22" spans="1:6" ht="17.25" thickBot="1" x14ac:dyDescent="0.35">
      <c r="A22" s="1">
        <v>18</v>
      </c>
      <c r="B22" s="40">
        <v>2</v>
      </c>
      <c r="C22" s="41">
        <v>3</v>
      </c>
      <c r="D22" s="41">
        <v>2</v>
      </c>
      <c r="E22" s="41">
        <v>2</v>
      </c>
      <c r="F22" s="41">
        <v>3</v>
      </c>
    </row>
    <row r="23" spans="1:6" ht="17.25" thickBot="1" x14ac:dyDescent="0.35">
      <c r="A23" s="5" t="s">
        <v>6</v>
      </c>
      <c r="B23" s="5">
        <f>AVERAGE(B5:B22)</f>
        <v>2.4444444444444446</v>
      </c>
      <c r="C23" s="5">
        <f>AVERAGE(C5:C22)</f>
        <v>2.3888888888888888</v>
      </c>
      <c r="D23" s="5">
        <f>AVERAGE(D5:D22)</f>
        <v>2.3333333333333335</v>
      </c>
      <c r="E23" s="5">
        <f>AVERAGE(E5:E22)</f>
        <v>2.4444444444444446</v>
      </c>
      <c r="F23" s="5">
        <f>AVERAGE(F5:F22)</f>
        <v>2.3888888888888888</v>
      </c>
    </row>
    <row r="25" spans="1:6" ht="38.25" x14ac:dyDescent="0.3">
      <c r="A25" s="3" t="s">
        <v>2</v>
      </c>
      <c r="B25" s="8">
        <f>COUNTIF(B5:B22,"=1")</f>
        <v>1</v>
      </c>
      <c r="C25" s="8">
        <f>COUNTIF(C5:C22,"=1")</f>
        <v>2</v>
      </c>
      <c r="D25" s="8">
        <f>COUNTIF(D5:D22,"=1")</f>
        <v>1</v>
      </c>
      <c r="E25" s="8">
        <f>COUNTIF(E5:E22,"=1")</f>
        <v>1</v>
      </c>
      <c r="F25" s="8">
        <f>COUNTIF(F5:F22,"=1")</f>
        <v>3</v>
      </c>
    </row>
    <row r="26" spans="1:6" ht="25.5" x14ac:dyDescent="0.3">
      <c r="A26" s="3" t="s">
        <v>3</v>
      </c>
      <c r="B26" s="8">
        <f>COUNTIF(B5:B22,"=2")</f>
        <v>8</v>
      </c>
      <c r="C26" s="8">
        <f>COUNTIF(C5:C22,"=2")</f>
        <v>7</v>
      </c>
      <c r="D26" s="8">
        <f>COUNTIF(D5:D22,"=2")</f>
        <v>10</v>
      </c>
      <c r="E26" s="8">
        <f>COUNTIF(E5:E22,"=2")</f>
        <v>8</v>
      </c>
      <c r="F26" s="8">
        <f>COUNTIF(F5:F22,"=2")</f>
        <v>5</v>
      </c>
    </row>
    <row r="27" spans="1:6" ht="25.5" x14ac:dyDescent="0.3">
      <c r="A27" s="3" t="s">
        <v>4</v>
      </c>
      <c r="B27" s="8">
        <f>COUNTIF(B5:B22,"=3")</f>
        <v>9</v>
      </c>
      <c r="C27" s="8">
        <f>COUNTIF(C5:C22,"=3")</f>
        <v>9</v>
      </c>
      <c r="D27" s="8">
        <f>COUNTIF(D5:D22,"=3")</f>
        <v>7</v>
      </c>
      <c r="E27" s="8">
        <f>COUNTIF(E5:E22,"=3")</f>
        <v>9</v>
      </c>
      <c r="F27" s="8">
        <f>COUNTIF(F5:F22,"=3")</f>
        <v>10</v>
      </c>
    </row>
    <row r="28" spans="1:6" x14ac:dyDescent="0.3">
      <c r="A28" s="3" t="s">
        <v>5</v>
      </c>
      <c r="B28" s="8">
        <f>SUM(B25:B27)</f>
        <v>18</v>
      </c>
      <c r="C28" s="8">
        <f t="shared" ref="C28:E28" si="0">SUM(C25:C27)</f>
        <v>18</v>
      </c>
      <c r="D28" s="8">
        <f t="shared" si="0"/>
        <v>18</v>
      </c>
      <c r="E28" s="8">
        <f t="shared" si="0"/>
        <v>18</v>
      </c>
      <c r="F28" s="8">
        <f t="shared" ref="F28" si="1">SUM(F25:F27)</f>
        <v>18</v>
      </c>
    </row>
  </sheetData>
  <mergeCells count="4">
    <mergeCell ref="A3:A4"/>
    <mergeCell ref="B3:F3"/>
    <mergeCell ref="A2:F2"/>
    <mergeCell ref="A1:F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workbookViewId="0">
      <selection activeCell="D4" sqref="D4"/>
    </sheetView>
  </sheetViews>
  <sheetFormatPr defaultRowHeight="16.5" x14ac:dyDescent="0.3"/>
  <cols>
    <col min="1" max="1" width="10.5" customWidth="1"/>
    <col min="2" max="2" width="22.25" customWidth="1"/>
    <col min="3" max="3" width="22.375" customWidth="1"/>
    <col min="4" max="4" width="32.5" customWidth="1"/>
    <col min="5" max="5" width="45.25" customWidth="1"/>
  </cols>
  <sheetData>
    <row r="1" spans="1:5" ht="26.25" x14ac:dyDescent="0.5">
      <c r="A1" s="65" t="s">
        <v>26</v>
      </c>
      <c r="B1" s="65"/>
      <c r="C1" s="65"/>
      <c r="D1" s="65"/>
      <c r="E1" s="65"/>
    </row>
    <row r="2" spans="1:5" ht="27" thickBot="1" x14ac:dyDescent="0.55000000000000004">
      <c r="A2" s="64" t="s">
        <v>84</v>
      </c>
      <c r="B2" s="64"/>
      <c r="C2" s="64"/>
      <c r="D2" s="64"/>
      <c r="E2" s="64"/>
    </row>
    <row r="3" spans="1:5" ht="17.25" thickBot="1" x14ac:dyDescent="0.35">
      <c r="A3" s="66" t="s">
        <v>1</v>
      </c>
      <c r="B3" s="73" t="s">
        <v>0</v>
      </c>
      <c r="C3" s="74"/>
      <c r="D3" s="74"/>
      <c r="E3" s="75"/>
    </row>
    <row r="4" spans="1:5" ht="17.25" thickBot="1" x14ac:dyDescent="0.35">
      <c r="A4" s="67"/>
      <c r="B4" s="4" t="s">
        <v>88</v>
      </c>
      <c r="C4" s="4" t="s">
        <v>27</v>
      </c>
      <c r="D4" s="4" t="s">
        <v>89</v>
      </c>
      <c r="E4" s="4" t="s">
        <v>28</v>
      </c>
    </row>
    <row r="5" spans="1:5" ht="17.25" thickBot="1" x14ac:dyDescent="0.35">
      <c r="A5" s="16">
        <v>1</v>
      </c>
      <c r="B5" s="38">
        <v>3</v>
      </c>
      <c r="C5" s="39">
        <v>2</v>
      </c>
      <c r="D5" s="39">
        <v>3</v>
      </c>
      <c r="E5" s="39">
        <v>3</v>
      </c>
    </row>
    <row r="6" spans="1:5" ht="17.25" thickBot="1" x14ac:dyDescent="0.35">
      <c r="A6" s="1">
        <v>2</v>
      </c>
      <c r="B6" s="40">
        <v>3</v>
      </c>
      <c r="C6" s="41">
        <v>3</v>
      </c>
      <c r="D6" s="41">
        <v>2</v>
      </c>
      <c r="E6" s="41">
        <v>3</v>
      </c>
    </row>
    <row r="7" spans="1:5" ht="17.25" thickBot="1" x14ac:dyDescent="0.35">
      <c r="A7" s="1">
        <v>3</v>
      </c>
      <c r="B7" s="40">
        <v>3</v>
      </c>
      <c r="C7" s="41">
        <v>3</v>
      </c>
      <c r="D7" s="41">
        <v>3</v>
      </c>
      <c r="E7" s="41">
        <v>3</v>
      </c>
    </row>
    <row r="8" spans="1:5" ht="17.25" thickBot="1" x14ac:dyDescent="0.35">
      <c r="A8" s="1">
        <v>4</v>
      </c>
      <c r="B8" s="40">
        <v>2</v>
      </c>
      <c r="C8" s="41">
        <v>3</v>
      </c>
      <c r="D8" s="41">
        <v>3</v>
      </c>
      <c r="E8" s="41">
        <v>2</v>
      </c>
    </row>
    <row r="9" spans="1:5" ht="17.25" thickBot="1" x14ac:dyDescent="0.35">
      <c r="A9" s="1">
        <v>5</v>
      </c>
      <c r="B9" s="40">
        <v>3</v>
      </c>
      <c r="C9" s="41">
        <v>3</v>
      </c>
      <c r="D9" s="41">
        <v>3</v>
      </c>
      <c r="E9" s="41">
        <v>3</v>
      </c>
    </row>
    <row r="10" spans="1:5" ht="17.25" thickBot="1" x14ac:dyDescent="0.35">
      <c r="A10" s="1">
        <v>6</v>
      </c>
      <c r="B10" s="40">
        <v>2</v>
      </c>
      <c r="C10" s="41">
        <v>3</v>
      </c>
      <c r="D10" s="41">
        <v>3</v>
      </c>
      <c r="E10" s="41">
        <v>2</v>
      </c>
    </row>
    <row r="11" spans="1:5" ht="17.25" thickBot="1" x14ac:dyDescent="0.35">
      <c r="A11" s="1">
        <v>7</v>
      </c>
      <c r="B11" s="40">
        <v>3</v>
      </c>
      <c r="C11" s="41">
        <v>2</v>
      </c>
      <c r="D11" s="41">
        <v>3</v>
      </c>
      <c r="E11" s="41">
        <v>2</v>
      </c>
    </row>
    <row r="12" spans="1:5" ht="17.25" thickBot="1" x14ac:dyDescent="0.35">
      <c r="A12" s="1">
        <v>8</v>
      </c>
      <c r="B12" s="40">
        <v>3</v>
      </c>
      <c r="C12" s="41">
        <v>2</v>
      </c>
      <c r="D12" s="41">
        <v>3</v>
      </c>
      <c r="E12" s="41">
        <v>2</v>
      </c>
    </row>
    <row r="13" spans="1:5" ht="17.25" thickBot="1" x14ac:dyDescent="0.35">
      <c r="A13" s="1">
        <v>9</v>
      </c>
      <c r="B13" s="40">
        <v>1</v>
      </c>
      <c r="C13" s="41">
        <v>2</v>
      </c>
      <c r="D13" s="41">
        <v>2</v>
      </c>
      <c r="E13" s="41">
        <v>2</v>
      </c>
    </row>
    <row r="14" spans="1:5" ht="17.25" thickBot="1" x14ac:dyDescent="0.35">
      <c r="A14" s="1">
        <v>10</v>
      </c>
      <c r="B14" s="40">
        <v>3</v>
      </c>
      <c r="C14" s="41">
        <v>3</v>
      </c>
      <c r="D14" s="41">
        <v>3</v>
      </c>
      <c r="E14" s="41">
        <v>3</v>
      </c>
    </row>
    <row r="15" spans="1:5" ht="17.25" thickBot="1" x14ac:dyDescent="0.35">
      <c r="A15" s="1">
        <v>11</v>
      </c>
      <c r="B15" s="40">
        <v>2</v>
      </c>
      <c r="C15" s="41">
        <v>3</v>
      </c>
      <c r="D15" s="41">
        <v>3</v>
      </c>
      <c r="E15" s="41">
        <v>2</v>
      </c>
    </row>
    <row r="16" spans="1:5" ht="17.25" thickBot="1" x14ac:dyDescent="0.35">
      <c r="A16" s="1">
        <v>12</v>
      </c>
      <c r="B16" s="40">
        <v>2</v>
      </c>
      <c r="C16" s="41">
        <v>2</v>
      </c>
      <c r="D16" s="41">
        <v>3</v>
      </c>
      <c r="E16" s="41">
        <v>3</v>
      </c>
    </row>
    <row r="17" spans="1:5" ht="17.25" thickBot="1" x14ac:dyDescent="0.35">
      <c r="A17" s="1">
        <v>13</v>
      </c>
      <c r="B17" s="40">
        <v>2</v>
      </c>
      <c r="C17" s="41">
        <v>3</v>
      </c>
      <c r="D17" s="41">
        <v>3</v>
      </c>
      <c r="E17" s="41">
        <v>3</v>
      </c>
    </row>
    <row r="18" spans="1:5" ht="17.25" thickBot="1" x14ac:dyDescent="0.35">
      <c r="A18" s="1">
        <v>14</v>
      </c>
      <c r="B18" s="40">
        <v>3</v>
      </c>
      <c r="C18" s="41">
        <v>2</v>
      </c>
      <c r="D18" s="41">
        <v>3</v>
      </c>
      <c r="E18" s="41">
        <v>2</v>
      </c>
    </row>
    <row r="19" spans="1:5" ht="17.25" thickBot="1" x14ac:dyDescent="0.35">
      <c r="A19" s="1">
        <v>15</v>
      </c>
      <c r="B19" s="40">
        <v>2</v>
      </c>
      <c r="C19" s="41">
        <v>1</v>
      </c>
      <c r="D19" s="41">
        <v>2</v>
      </c>
      <c r="E19" s="41">
        <v>1</v>
      </c>
    </row>
    <row r="20" spans="1:5" ht="17.25" thickBot="1" x14ac:dyDescent="0.35">
      <c r="A20" s="1">
        <v>16</v>
      </c>
      <c r="B20" s="40">
        <v>1</v>
      </c>
      <c r="C20" s="41">
        <v>2</v>
      </c>
      <c r="D20" s="41">
        <v>2</v>
      </c>
      <c r="E20" s="41">
        <v>2</v>
      </c>
    </row>
    <row r="21" spans="1:5" ht="17.25" thickBot="1" x14ac:dyDescent="0.35">
      <c r="A21" s="1">
        <v>17</v>
      </c>
      <c r="B21" s="40">
        <v>2</v>
      </c>
      <c r="C21" s="41">
        <v>3</v>
      </c>
      <c r="D21" s="41">
        <v>3</v>
      </c>
      <c r="E21" s="41">
        <v>3</v>
      </c>
    </row>
    <row r="22" spans="1:5" ht="17.25" thickBot="1" x14ac:dyDescent="0.35">
      <c r="A22" s="1">
        <v>18</v>
      </c>
      <c r="B22" s="40">
        <v>2</v>
      </c>
      <c r="C22" s="41">
        <v>3</v>
      </c>
      <c r="D22" s="41">
        <v>2</v>
      </c>
      <c r="E22" s="41">
        <v>3</v>
      </c>
    </row>
    <row r="23" spans="1:5" ht="17.25" thickBot="1" x14ac:dyDescent="0.35">
      <c r="A23" s="5" t="s">
        <v>6</v>
      </c>
      <c r="B23" s="5">
        <f>AVERAGE(B5:B22)</f>
        <v>2.3333333333333335</v>
      </c>
      <c r="C23" s="5">
        <f>AVERAGE(C5:C22)</f>
        <v>2.5</v>
      </c>
      <c r="D23" s="5">
        <f>AVERAGE(D5:D22)</f>
        <v>2.7222222222222223</v>
      </c>
      <c r="E23" s="5">
        <f>AVERAGE(E5:E22)</f>
        <v>2.4444444444444446</v>
      </c>
    </row>
    <row r="24" spans="1:5" x14ac:dyDescent="0.3">
      <c r="A24" s="6"/>
      <c r="B24" s="6"/>
      <c r="C24" s="6"/>
      <c r="D24" s="6"/>
      <c r="E24" s="6"/>
    </row>
    <row r="25" spans="1:5" ht="38.25" x14ac:dyDescent="0.3">
      <c r="A25" s="3" t="s">
        <v>2</v>
      </c>
      <c r="B25" s="7">
        <f>COUNTIF(B5:B22,"=1")</f>
        <v>2</v>
      </c>
      <c r="C25" s="8">
        <f>COUNTIF(C5:C22,"=1")</f>
        <v>1</v>
      </c>
      <c r="D25" s="8">
        <f>COUNTIF(D5:D22,"=1")</f>
        <v>0</v>
      </c>
      <c r="E25" s="8">
        <f>COUNTIF(E5:E22,"=1")</f>
        <v>1</v>
      </c>
    </row>
    <row r="26" spans="1:5" ht="25.5" x14ac:dyDescent="0.3">
      <c r="A26" s="3" t="s">
        <v>3</v>
      </c>
      <c r="B26" s="8">
        <f>COUNTIF(B5:B22,"=2")</f>
        <v>8</v>
      </c>
      <c r="C26" s="8">
        <f>COUNTIF(C5:C22,"=2")</f>
        <v>7</v>
      </c>
      <c r="D26" s="8">
        <f>COUNTIF(D5:D22,"=2")</f>
        <v>5</v>
      </c>
      <c r="E26" s="8">
        <f>COUNTIF(E5:E22,"=2")</f>
        <v>8</v>
      </c>
    </row>
    <row r="27" spans="1:5" ht="25.5" x14ac:dyDescent="0.3">
      <c r="A27" s="3" t="s">
        <v>4</v>
      </c>
      <c r="B27" s="8">
        <f>COUNTIF(B5:B22,"=3")</f>
        <v>8</v>
      </c>
      <c r="C27" s="8">
        <f>COUNTIF(C5:C22,"=3")</f>
        <v>10</v>
      </c>
      <c r="D27" s="8">
        <f>COUNTIF(D5:D22,"=3")</f>
        <v>13</v>
      </c>
      <c r="E27" s="8">
        <f>COUNTIF(E5:E22,"=3")</f>
        <v>9</v>
      </c>
    </row>
    <row r="28" spans="1:5" x14ac:dyDescent="0.3">
      <c r="A28" s="3" t="s">
        <v>5</v>
      </c>
      <c r="B28" s="7">
        <f>SUM(B25:B27)</f>
        <v>18</v>
      </c>
      <c r="C28" s="7">
        <f t="shared" ref="C28:E28" si="0">SUM(C25:C27)</f>
        <v>18</v>
      </c>
      <c r="D28" s="7">
        <f t="shared" si="0"/>
        <v>18</v>
      </c>
      <c r="E28" s="7">
        <f t="shared" si="0"/>
        <v>18</v>
      </c>
    </row>
  </sheetData>
  <mergeCells count="4">
    <mergeCell ref="A2:E2"/>
    <mergeCell ref="A1:E1"/>
    <mergeCell ref="A3:A4"/>
    <mergeCell ref="B3:E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I1" zoomScale="115" zoomScaleNormal="115" workbookViewId="0">
      <selection activeCell="A10" sqref="A10:S12"/>
    </sheetView>
  </sheetViews>
  <sheetFormatPr defaultRowHeight="16.5" x14ac:dyDescent="0.3"/>
  <cols>
    <col min="1" max="1" width="7.375" customWidth="1"/>
  </cols>
  <sheetData>
    <row r="1" spans="1:19" ht="17.25" thickBot="1" x14ac:dyDescent="0.35">
      <c r="A1" s="89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19" ht="17.25" thickBot="1" x14ac:dyDescent="0.35">
      <c r="A2" s="95"/>
      <c r="B2" s="92" t="s">
        <v>75</v>
      </c>
      <c r="C2" s="93"/>
      <c r="D2" s="93"/>
      <c r="E2" s="93"/>
      <c r="F2" s="93"/>
      <c r="G2" s="93"/>
      <c r="H2" s="93"/>
      <c r="I2" s="94"/>
      <c r="J2" s="92" t="s">
        <v>76</v>
      </c>
      <c r="K2" s="93"/>
      <c r="L2" s="93"/>
      <c r="M2" s="93"/>
      <c r="N2" s="93"/>
      <c r="O2" s="94"/>
      <c r="P2" s="92" t="s">
        <v>77</v>
      </c>
      <c r="Q2" s="93"/>
      <c r="R2" s="93"/>
      <c r="S2" s="94"/>
    </row>
    <row r="3" spans="1:19" ht="17.25" thickBot="1" x14ac:dyDescent="0.35">
      <c r="A3" s="96"/>
      <c r="B3" s="25" t="s">
        <v>66</v>
      </c>
      <c r="C3" s="25" t="s">
        <v>62</v>
      </c>
      <c r="D3" s="25" t="s">
        <v>63</v>
      </c>
      <c r="E3" s="25" t="s">
        <v>64</v>
      </c>
      <c r="F3" s="25" t="s">
        <v>65</v>
      </c>
      <c r="G3" s="25" t="s">
        <v>67</v>
      </c>
      <c r="H3" s="25" t="s">
        <v>68</v>
      </c>
      <c r="I3" s="25" t="s">
        <v>73</v>
      </c>
      <c r="J3" s="25" t="s">
        <v>66</v>
      </c>
      <c r="K3" s="25" t="s">
        <v>62</v>
      </c>
      <c r="L3" s="25" t="s">
        <v>63</v>
      </c>
      <c r="M3" s="25" t="s">
        <v>64</v>
      </c>
      <c r="N3" s="25" t="s">
        <v>65</v>
      </c>
      <c r="O3" s="25" t="s">
        <v>67</v>
      </c>
      <c r="P3" s="25" t="s">
        <v>66</v>
      </c>
      <c r="Q3" s="25" t="s">
        <v>62</v>
      </c>
      <c r="R3" s="25" t="s">
        <v>63</v>
      </c>
      <c r="S3" s="25" t="s">
        <v>64</v>
      </c>
    </row>
    <row r="4" spans="1:19" ht="17.25" thickBot="1" x14ac:dyDescent="0.35">
      <c r="A4" s="26">
        <v>1</v>
      </c>
      <c r="B4" s="27">
        <v>4</v>
      </c>
      <c r="C4" s="27">
        <v>7</v>
      </c>
      <c r="D4" s="27">
        <v>3</v>
      </c>
      <c r="E4" s="27">
        <v>5</v>
      </c>
      <c r="F4" s="27">
        <v>6</v>
      </c>
      <c r="G4" s="27">
        <v>2</v>
      </c>
      <c r="H4" s="27">
        <v>5</v>
      </c>
      <c r="I4" s="27">
        <v>5</v>
      </c>
      <c r="J4" s="27">
        <v>4</v>
      </c>
      <c r="K4" s="27">
        <v>6</v>
      </c>
      <c r="L4" s="27">
        <v>4</v>
      </c>
      <c r="M4" s="27">
        <v>3</v>
      </c>
      <c r="N4" s="27">
        <v>5</v>
      </c>
      <c r="O4" s="27">
        <v>5</v>
      </c>
      <c r="P4" s="27">
        <v>5</v>
      </c>
      <c r="Q4" s="27">
        <v>9</v>
      </c>
      <c r="R4" s="27">
        <v>3</v>
      </c>
      <c r="S4" s="27">
        <v>3</v>
      </c>
    </row>
    <row r="5" spans="1:19" ht="17.25" thickBot="1" x14ac:dyDescent="0.35">
      <c r="A5" s="26">
        <v>2</v>
      </c>
      <c r="B5" s="27">
        <v>13</v>
      </c>
      <c r="C5" s="27">
        <v>6</v>
      </c>
      <c r="D5" s="27">
        <v>13</v>
      </c>
      <c r="E5" s="27">
        <v>15</v>
      </c>
      <c r="F5" s="27">
        <v>10</v>
      </c>
      <c r="G5" s="27">
        <v>12</v>
      </c>
      <c r="H5" s="27">
        <v>16</v>
      </c>
      <c r="I5" s="27">
        <v>14</v>
      </c>
      <c r="J5" s="27">
        <v>8</v>
      </c>
      <c r="K5" s="27">
        <v>9</v>
      </c>
      <c r="L5" s="27">
        <v>12</v>
      </c>
      <c r="M5" s="27">
        <v>9</v>
      </c>
      <c r="N5" s="27">
        <v>11</v>
      </c>
      <c r="O5" s="27">
        <v>9</v>
      </c>
      <c r="P5" s="27">
        <v>8</v>
      </c>
      <c r="Q5" s="27">
        <v>5</v>
      </c>
      <c r="R5" s="27">
        <v>11</v>
      </c>
      <c r="S5" s="27">
        <v>10</v>
      </c>
    </row>
    <row r="6" spans="1:19" ht="17.25" thickBot="1" x14ac:dyDescent="0.35">
      <c r="A6" s="26">
        <v>3</v>
      </c>
      <c r="B6" s="27">
        <v>11</v>
      </c>
      <c r="C6" s="27">
        <v>15</v>
      </c>
      <c r="D6" s="27">
        <v>12</v>
      </c>
      <c r="E6" s="27">
        <v>8</v>
      </c>
      <c r="F6" s="27">
        <v>12</v>
      </c>
      <c r="G6" s="27">
        <v>14</v>
      </c>
      <c r="H6" s="27">
        <v>7</v>
      </c>
      <c r="I6" s="27">
        <v>9</v>
      </c>
      <c r="J6" s="27">
        <v>16</v>
      </c>
      <c r="K6" s="27">
        <v>13</v>
      </c>
      <c r="L6" s="27">
        <v>12</v>
      </c>
      <c r="M6" s="27">
        <v>16</v>
      </c>
      <c r="N6" s="27">
        <v>12</v>
      </c>
      <c r="O6" s="27">
        <v>14</v>
      </c>
      <c r="P6" s="27">
        <v>15</v>
      </c>
      <c r="Q6" s="27">
        <v>14</v>
      </c>
      <c r="R6" s="27">
        <v>14</v>
      </c>
      <c r="S6" s="27">
        <v>15</v>
      </c>
    </row>
    <row r="7" spans="1:19" ht="17.25" thickBot="1" x14ac:dyDescent="0.35">
      <c r="A7" s="26" t="s">
        <v>7</v>
      </c>
      <c r="B7" s="27">
        <v>28</v>
      </c>
      <c r="C7" s="27">
        <v>28</v>
      </c>
      <c r="D7" s="27">
        <v>28</v>
      </c>
      <c r="E7" s="27">
        <v>28</v>
      </c>
      <c r="F7" s="27">
        <v>28</v>
      </c>
      <c r="G7" s="27">
        <v>28</v>
      </c>
      <c r="H7" s="27">
        <v>28</v>
      </c>
      <c r="I7" s="27">
        <v>28</v>
      </c>
      <c r="J7" s="27">
        <v>28</v>
      </c>
      <c r="K7" s="27">
        <v>28</v>
      </c>
      <c r="L7" s="27">
        <v>28</v>
      </c>
      <c r="M7" s="27">
        <v>28</v>
      </c>
      <c r="N7" s="27">
        <v>28</v>
      </c>
      <c r="O7" s="27">
        <v>28</v>
      </c>
      <c r="P7" s="27">
        <v>28</v>
      </c>
      <c r="Q7" s="27">
        <v>28</v>
      </c>
      <c r="R7" s="27">
        <v>28</v>
      </c>
      <c r="S7" s="27">
        <v>28</v>
      </c>
    </row>
    <row r="8" spans="1:19" ht="17.25" thickBot="1" x14ac:dyDescent="0.35">
      <c r="A8" s="26" t="s">
        <v>69</v>
      </c>
      <c r="B8" s="36">
        <v>2.25</v>
      </c>
      <c r="C8" s="36">
        <v>2.2857142857142856</v>
      </c>
      <c r="D8" s="36">
        <v>2.3214285714285716</v>
      </c>
      <c r="E8" s="36">
        <v>2.1071428571428572</v>
      </c>
      <c r="F8" s="36">
        <v>2.2142857142857144</v>
      </c>
      <c r="G8" s="36">
        <v>2.4285714285714284</v>
      </c>
      <c r="H8" s="36">
        <v>2.0714285714285716</v>
      </c>
      <c r="I8" s="36">
        <v>2.1428571428571428</v>
      </c>
      <c r="J8" s="36">
        <v>2.4285714285714284</v>
      </c>
      <c r="K8" s="36">
        <v>2.25</v>
      </c>
      <c r="L8" s="36">
        <v>2.2857142857142856</v>
      </c>
      <c r="M8" s="36">
        <v>2.4642857142857144</v>
      </c>
      <c r="N8" s="36">
        <v>2.25</v>
      </c>
      <c r="O8" s="36">
        <v>2.3214285714285716</v>
      </c>
      <c r="P8" s="36">
        <v>2.3571428571428572</v>
      </c>
      <c r="Q8" s="36">
        <v>2.1785714285714284</v>
      </c>
      <c r="R8" s="36">
        <v>2.3928571428571428</v>
      </c>
      <c r="S8" s="36">
        <v>2.4285714285714284</v>
      </c>
    </row>
    <row r="9" spans="1:19" ht="17.25" thickBot="1" x14ac:dyDescent="0.35">
      <c r="A9" s="26" t="s">
        <v>70</v>
      </c>
      <c r="B9" s="86">
        <f>AVERAGE(B8:I8)</f>
        <v>2.2276785714285716</v>
      </c>
      <c r="C9" s="87"/>
      <c r="D9" s="87"/>
      <c r="E9" s="87"/>
      <c r="F9" s="87"/>
      <c r="G9" s="87"/>
      <c r="H9" s="87"/>
      <c r="I9" s="88"/>
      <c r="J9" s="86">
        <f>AVERAGE(J8:O8)</f>
        <v>2.3333333333333335</v>
      </c>
      <c r="K9" s="87"/>
      <c r="L9" s="87"/>
      <c r="M9" s="87"/>
      <c r="N9" s="87"/>
      <c r="O9" s="88"/>
      <c r="P9" s="86">
        <f>AVERAGE(P8:S8)</f>
        <v>2.3392857142857144</v>
      </c>
      <c r="Q9" s="87"/>
      <c r="R9" s="87"/>
      <c r="S9" s="88"/>
    </row>
    <row r="10" spans="1:19" x14ac:dyDescent="0.3">
      <c r="A10" s="48" t="s">
        <v>90</v>
      </c>
      <c r="B10" s="17">
        <f>SUM(B4:I4)/SUM($B$7:$I$7)*100</f>
        <v>16.517857142857142</v>
      </c>
      <c r="J10" s="17">
        <f>SUM(J4:O4)/SUM($J$7:$O$7)*100</f>
        <v>16.071428571428573</v>
      </c>
      <c r="P10" s="17">
        <f>SUM(P4:S4)/SUM($P$7:$S$7)*100</f>
        <v>17.857142857142858</v>
      </c>
    </row>
    <row r="11" spans="1:19" x14ac:dyDescent="0.3">
      <c r="A11" s="37"/>
      <c r="B11" s="17">
        <f t="shared" ref="B11:B12" si="0">SUM(B5:I5)/SUM($B$7:$I$7)*100</f>
        <v>44.196428571428569</v>
      </c>
      <c r="J11" s="17">
        <f t="shared" ref="J11:J12" si="1">SUM(J5:O5)/SUM($J$7:$O$7)*100</f>
        <v>34.523809523809526</v>
      </c>
      <c r="P11" s="17">
        <f t="shared" ref="P11:P12" si="2">SUM(P5:S5)/SUM($P$7:$S$7)*100</f>
        <v>30.357142857142854</v>
      </c>
    </row>
    <row r="12" spans="1:19" x14ac:dyDescent="0.3">
      <c r="B12" s="17">
        <f t="shared" si="0"/>
        <v>39.285714285714285</v>
      </c>
      <c r="J12" s="17">
        <f t="shared" si="1"/>
        <v>49.404761904761905</v>
      </c>
      <c r="P12" s="17">
        <f t="shared" si="2"/>
        <v>51.785714285714292</v>
      </c>
    </row>
    <row r="15" spans="1:19" x14ac:dyDescent="0.3">
      <c r="E15" s="37"/>
    </row>
  </sheetData>
  <mergeCells count="8">
    <mergeCell ref="B9:I9"/>
    <mergeCell ref="J9:O9"/>
    <mergeCell ref="P9:S9"/>
    <mergeCell ref="A1:S1"/>
    <mergeCell ref="B2:I2"/>
    <mergeCell ref="J2:O2"/>
    <mergeCell ref="P2:S2"/>
    <mergeCell ref="A2:A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70" zoomScaleNormal="70" workbookViewId="0">
      <selection activeCell="A2" sqref="A2:I2"/>
    </sheetView>
  </sheetViews>
  <sheetFormatPr defaultRowHeight="16.5" x14ac:dyDescent="0.3"/>
  <cols>
    <col min="1" max="1" width="11.125" customWidth="1"/>
    <col min="2" max="2" width="28.375" customWidth="1"/>
    <col min="3" max="3" width="30.625" customWidth="1"/>
    <col min="4" max="4" width="25.75" customWidth="1"/>
    <col min="5" max="5" width="21.125" customWidth="1"/>
    <col min="6" max="6" width="22.25" customWidth="1"/>
    <col min="7" max="7" width="19.625" customWidth="1"/>
    <col min="8" max="8" width="27.125" customWidth="1"/>
    <col min="9" max="9" width="18.75" customWidth="1"/>
  </cols>
  <sheetData>
    <row r="1" spans="1:9" ht="17.25" x14ac:dyDescent="0.3">
      <c r="A1" s="97" t="s">
        <v>29</v>
      </c>
      <c r="B1" s="97"/>
      <c r="C1" s="97"/>
      <c r="D1" s="97"/>
      <c r="E1" s="97"/>
      <c r="F1" s="97"/>
      <c r="G1" s="97"/>
      <c r="H1" s="97"/>
      <c r="I1" s="97"/>
    </row>
    <row r="2" spans="1:9" ht="27" thickBot="1" x14ac:dyDescent="0.55000000000000004">
      <c r="A2" s="64" t="s">
        <v>86</v>
      </c>
      <c r="B2" s="64"/>
      <c r="C2" s="64"/>
      <c r="D2" s="64"/>
      <c r="E2" s="64"/>
      <c r="F2" s="64"/>
      <c r="G2" s="64"/>
      <c r="H2" s="64"/>
      <c r="I2" s="64"/>
    </row>
    <row r="3" spans="1:9" ht="17.25" thickBot="1" x14ac:dyDescent="0.35">
      <c r="A3" s="66" t="s">
        <v>1</v>
      </c>
      <c r="B3" s="11" t="s">
        <v>0</v>
      </c>
      <c r="C3" s="12"/>
      <c r="D3" s="12"/>
      <c r="E3" s="12"/>
      <c r="F3" s="12"/>
      <c r="G3" s="12"/>
      <c r="H3" s="12"/>
      <c r="I3" s="13"/>
    </row>
    <row r="4" spans="1:9" ht="17.25" thickBot="1" x14ac:dyDescent="0.35">
      <c r="A4" s="67"/>
      <c r="B4" s="9" t="s">
        <v>30</v>
      </c>
      <c r="C4" s="10" t="s">
        <v>31</v>
      </c>
      <c r="D4" s="10" t="s">
        <v>32</v>
      </c>
      <c r="E4" s="10" t="s">
        <v>33</v>
      </c>
      <c r="F4" s="10" t="s">
        <v>12</v>
      </c>
      <c r="G4" s="10" t="s">
        <v>34</v>
      </c>
      <c r="H4" s="10" t="s">
        <v>35</v>
      </c>
      <c r="I4" s="10" t="s">
        <v>36</v>
      </c>
    </row>
    <row r="5" spans="1:9" ht="17.25" thickBot="1" x14ac:dyDescent="0.35">
      <c r="A5" s="16">
        <v>1</v>
      </c>
      <c r="B5" s="28">
        <v>3</v>
      </c>
      <c r="C5" s="29">
        <v>3</v>
      </c>
      <c r="D5" s="29">
        <v>3</v>
      </c>
      <c r="E5" s="29">
        <v>2</v>
      </c>
      <c r="F5" s="29">
        <v>3</v>
      </c>
      <c r="G5" s="29">
        <v>2</v>
      </c>
      <c r="H5" s="29">
        <v>3</v>
      </c>
      <c r="I5" s="29">
        <v>2</v>
      </c>
    </row>
    <row r="6" spans="1:9" ht="17.25" thickBot="1" x14ac:dyDescent="0.35">
      <c r="A6" s="1">
        <v>2</v>
      </c>
      <c r="B6" s="30">
        <v>1</v>
      </c>
      <c r="C6" s="31">
        <v>1</v>
      </c>
      <c r="D6" s="31">
        <v>2</v>
      </c>
      <c r="E6" s="31">
        <v>1</v>
      </c>
      <c r="F6" s="31">
        <v>1</v>
      </c>
      <c r="G6" s="31">
        <v>2</v>
      </c>
      <c r="H6" s="31">
        <v>1</v>
      </c>
      <c r="I6" s="31">
        <v>1</v>
      </c>
    </row>
    <row r="7" spans="1:9" ht="17.25" thickBot="1" x14ac:dyDescent="0.35">
      <c r="A7" s="1">
        <v>3</v>
      </c>
      <c r="B7" s="30">
        <v>1</v>
      </c>
      <c r="C7" s="31">
        <v>2</v>
      </c>
      <c r="D7" s="31">
        <v>2</v>
      </c>
      <c r="E7" s="31">
        <v>1</v>
      </c>
      <c r="F7" s="31">
        <v>2</v>
      </c>
      <c r="G7" s="31">
        <v>2</v>
      </c>
      <c r="H7" s="31">
        <v>1</v>
      </c>
      <c r="I7" s="31">
        <v>2</v>
      </c>
    </row>
    <row r="8" spans="1:9" ht="17.25" thickBot="1" x14ac:dyDescent="0.35">
      <c r="A8" s="1">
        <v>4</v>
      </c>
      <c r="B8" s="30">
        <v>2</v>
      </c>
      <c r="C8" s="31">
        <v>1</v>
      </c>
      <c r="D8" s="31">
        <v>1</v>
      </c>
      <c r="E8" s="31">
        <v>2</v>
      </c>
      <c r="F8" s="31">
        <v>3</v>
      </c>
      <c r="G8" s="31">
        <v>1</v>
      </c>
      <c r="H8" s="31">
        <v>2</v>
      </c>
      <c r="I8" s="31">
        <v>2</v>
      </c>
    </row>
    <row r="9" spans="1:9" ht="17.25" thickBot="1" x14ac:dyDescent="0.35">
      <c r="A9" s="1">
        <v>5</v>
      </c>
      <c r="B9" s="30">
        <v>3</v>
      </c>
      <c r="C9" s="31">
        <v>3</v>
      </c>
      <c r="D9" s="31">
        <v>3</v>
      </c>
      <c r="E9" s="31">
        <v>2</v>
      </c>
      <c r="F9" s="31">
        <v>1</v>
      </c>
      <c r="G9" s="31">
        <v>3</v>
      </c>
      <c r="H9" s="31">
        <v>2</v>
      </c>
      <c r="I9" s="31">
        <v>3</v>
      </c>
    </row>
    <row r="10" spans="1:9" ht="17.25" thickBot="1" x14ac:dyDescent="0.35">
      <c r="A10" s="1">
        <v>6</v>
      </c>
      <c r="B10" s="30">
        <v>2</v>
      </c>
      <c r="C10" s="31">
        <v>1</v>
      </c>
      <c r="D10" s="31">
        <v>2</v>
      </c>
      <c r="E10" s="31">
        <v>1</v>
      </c>
      <c r="F10" s="31">
        <v>2</v>
      </c>
      <c r="G10" s="31">
        <v>2</v>
      </c>
      <c r="H10" s="31">
        <v>2</v>
      </c>
      <c r="I10" s="31">
        <v>2</v>
      </c>
    </row>
    <row r="11" spans="1:9" ht="17.25" thickBot="1" x14ac:dyDescent="0.35">
      <c r="A11" s="1">
        <v>7</v>
      </c>
      <c r="B11" s="30">
        <v>3</v>
      </c>
      <c r="C11" s="31">
        <v>3</v>
      </c>
      <c r="D11" s="31">
        <v>3</v>
      </c>
      <c r="E11" s="31">
        <v>2</v>
      </c>
      <c r="F11" s="31">
        <v>2</v>
      </c>
      <c r="G11" s="31">
        <v>3</v>
      </c>
      <c r="H11" s="31">
        <v>2</v>
      </c>
      <c r="I11" s="31">
        <v>2</v>
      </c>
    </row>
    <row r="12" spans="1:9" ht="17.25" thickBot="1" x14ac:dyDescent="0.35">
      <c r="A12" s="1">
        <v>8</v>
      </c>
      <c r="B12" s="30">
        <v>2</v>
      </c>
      <c r="C12" s="31">
        <v>2</v>
      </c>
      <c r="D12" s="31">
        <v>3</v>
      </c>
      <c r="E12" s="31">
        <v>3</v>
      </c>
      <c r="F12" s="31">
        <v>3</v>
      </c>
      <c r="G12" s="31">
        <v>3</v>
      </c>
      <c r="H12" s="31">
        <v>2</v>
      </c>
      <c r="I12" s="31">
        <v>2</v>
      </c>
    </row>
    <row r="13" spans="1:9" ht="17.25" thickBot="1" x14ac:dyDescent="0.35">
      <c r="A13" s="1">
        <v>9</v>
      </c>
      <c r="B13" s="30">
        <v>2</v>
      </c>
      <c r="C13" s="31">
        <v>1</v>
      </c>
      <c r="D13" s="31">
        <v>1</v>
      </c>
      <c r="E13" s="31">
        <v>2</v>
      </c>
      <c r="F13" s="31">
        <v>3</v>
      </c>
      <c r="G13" s="31">
        <v>2</v>
      </c>
      <c r="H13" s="31">
        <v>1</v>
      </c>
      <c r="I13" s="31">
        <v>2</v>
      </c>
    </row>
    <row r="14" spans="1:9" ht="17.25" thickBot="1" x14ac:dyDescent="0.35">
      <c r="A14" s="1">
        <v>10</v>
      </c>
      <c r="B14" s="30">
        <v>1</v>
      </c>
      <c r="C14" s="31">
        <v>1</v>
      </c>
      <c r="D14" s="31">
        <v>2</v>
      </c>
      <c r="E14" s="31">
        <v>1</v>
      </c>
      <c r="F14" s="31">
        <v>1</v>
      </c>
      <c r="G14" s="31">
        <v>2</v>
      </c>
      <c r="H14" s="31">
        <v>1</v>
      </c>
      <c r="I14" s="31">
        <v>1</v>
      </c>
    </row>
    <row r="15" spans="1:9" ht="17.25" thickBot="1" x14ac:dyDescent="0.35">
      <c r="A15" s="1">
        <v>11</v>
      </c>
      <c r="B15" s="30">
        <v>1</v>
      </c>
      <c r="C15" s="31">
        <v>2</v>
      </c>
      <c r="D15" s="31">
        <v>2</v>
      </c>
      <c r="E15" s="31">
        <v>2</v>
      </c>
      <c r="F15" s="31">
        <v>1</v>
      </c>
      <c r="G15" s="31">
        <v>2</v>
      </c>
      <c r="H15" s="31">
        <v>2</v>
      </c>
      <c r="I15" s="31">
        <v>1</v>
      </c>
    </row>
    <row r="16" spans="1:9" ht="17.25" thickBot="1" x14ac:dyDescent="0.35">
      <c r="A16" s="1">
        <v>12</v>
      </c>
      <c r="B16" s="30">
        <v>2</v>
      </c>
      <c r="C16" s="31">
        <v>2</v>
      </c>
      <c r="D16" s="31">
        <v>3</v>
      </c>
      <c r="E16" s="31">
        <v>2</v>
      </c>
      <c r="F16" s="31">
        <v>1</v>
      </c>
      <c r="G16" s="31">
        <v>2</v>
      </c>
      <c r="H16" s="31">
        <v>2</v>
      </c>
      <c r="I16" s="31">
        <v>2</v>
      </c>
    </row>
    <row r="17" spans="1:9" ht="17.25" thickBot="1" x14ac:dyDescent="0.35">
      <c r="A17" s="1">
        <v>13</v>
      </c>
      <c r="B17" s="30">
        <v>3</v>
      </c>
      <c r="C17" s="31">
        <v>3</v>
      </c>
      <c r="D17" s="31">
        <v>2</v>
      </c>
      <c r="E17" s="31">
        <v>2</v>
      </c>
      <c r="F17" s="31">
        <v>3</v>
      </c>
      <c r="G17" s="31">
        <v>2</v>
      </c>
      <c r="H17" s="31">
        <v>2</v>
      </c>
      <c r="I17" s="31">
        <v>2</v>
      </c>
    </row>
    <row r="18" spans="1:9" ht="17.25" thickBot="1" x14ac:dyDescent="0.35">
      <c r="A18" s="1">
        <v>14</v>
      </c>
      <c r="B18" s="30">
        <v>3</v>
      </c>
      <c r="C18" s="31">
        <v>3</v>
      </c>
      <c r="D18" s="31">
        <v>2</v>
      </c>
      <c r="E18" s="31">
        <v>2</v>
      </c>
      <c r="F18" s="31">
        <v>2</v>
      </c>
      <c r="G18" s="31">
        <v>3</v>
      </c>
      <c r="H18" s="31">
        <v>2</v>
      </c>
      <c r="I18" s="31">
        <v>3</v>
      </c>
    </row>
    <row r="19" spans="1:9" ht="17.25" thickBot="1" x14ac:dyDescent="0.35">
      <c r="A19" s="1">
        <v>15</v>
      </c>
      <c r="B19" s="30">
        <v>2</v>
      </c>
      <c r="C19" s="31">
        <v>3</v>
      </c>
      <c r="D19" s="31">
        <v>3</v>
      </c>
      <c r="E19" s="31">
        <v>3</v>
      </c>
      <c r="F19" s="31">
        <v>2</v>
      </c>
      <c r="G19" s="31">
        <v>3</v>
      </c>
      <c r="H19" s="31">
        <v>2</v>
      </c>
      <c r="I19" s="31">
        <v>2</v>
      </c>
    </row>
    <row r="20" spans="1:9" ht="17.25" thickBot="1" x14ac:dyDescent="0.35">
      <c r="A20" s="1">
        <v>16</v>
      </c>
      <c r="B20" s="30">
        <v>2</v>
      </c>
      <c r="C20" s="31">
        <v>3</v>
      </c>
      <c r="D20" s="31">
        <v>3</v>
      </c>
      <c r="E20" s="31">
        <v>3</v>
      </c>
      <c r="F20" s="31">
        <v>2</v>
      </c>
      <c r="G20" s="31">
        <v>3</v>
      </c>
      <c r="H20" s="31">
        <v>3</v>
      </c>
      <c r="I20" s="31">
        <v>2</v>
      </c>
    </row>
    <row r="21" spans="1:9" ht="17.25" thickBot="1" x14ac:dyDescent="0.35">
      <c r="A21" s="1">
        <v>17</v>
      </c>
      <c r="B21" s="30">
        <v>2</v>
      </c>
      <c r="C21" s="31">
        <v>1</v>
      </c>
      <c r="D21" s="31">
        <v>2</v>
      </c>
      <c r="E21" s="31">
        <v>2</v>
      </c>
      <c r="F21" s="31">
        <v>1</v>
      </c>
      <c r="G21" s="31">
        <v>1</v>
      </c>
      <c r="H21" s="31">
        <v>2</v>
      </c>
      <c r="I21" s="31">
        <v>1</v>
      </c>
    </row>
    <row r="22" spans="1:9" ht="17.25" thickBot="1" x14ac:dyDescent="0.35">
      <c r="A22" s="1">
        <v>18</v>
      </c>
      <c r="B22" s="30">
        <v>3</v>
      </c>
      <c r="C22" s="31">
        <v>3</v>
      </c>
      <c r="D22" s="31">
        <v>3</v>
      </c>
      <c r="E22" s="31">
        <v>2</v>
      </c>
      <c r="F22" s="31">
        <v>3</v>
      </c>
      <c r="G22" s="31">
        <v>3</v>
      </c>
      <c r="H22" s="31">
        <v>3</v>
      </c>
      <c r="I22" s="31">
        <v>3</v>
      </c>
    </row>
    <row r="23" spans="1:9" ht="17.25" thickBot="1" x14ac:dyDescent="0.35">
      <c r="A23" s="1">
        <v>19</v>
      </c>
      <c r="B23" s="30">
        <v>2</v>
      </c>
      <c r="C23" s="31">
        <v>3</v>
      </c>
      <c r="D23" s="31">
        <v>2</v>
      </c>
      <c r="E23" s="31">
        <v>3</v>
      </c>
      <c r="F23" s="31">
        <v>2</v>
      </c>
      <c r="G23" s="31">
        <v>2</v>
      </c>
      <c r="H23" s="31">
        <v>3</v>
      </c>
      <c r="I23" s="31">
        <v>2</v>
      </c>
    </row>
    <row r="24" spans="1:9" ht="17.25" thickBot="1" x14ac:dyDescent="0.35">
      <c r="A24" s="1">
        <v>20</v>
      </c>
      <c r="B24" s="30">
        <v>2</v>
      </c>
      <c r="C24" s="31">
        <v>3</v>
      </c>
      <c r="D24" s="31">
        <v>3</v>
      </c>
      <c r="E24" s="31">
        <v>2</v>
      </c>
      <c r="F24" s="31">
        <v>3</v>
      </c>
      <c r="G24" s="31">
        <v>3</v>
      </c>
      <c r="H24" s="31">
        <v>2</v>
      </c>
      <c r="I24" s="31">
        <v>3</v>
      </c>
    </row>
    <row r="25" spans="1:9" ht="17.25" thickBot="1" x14ac:dyDescent="0.35">
      <c r="A25" s="1">
        <v>21</v>
      </c>
      <c r="B25" s="30">
        <v>2</v>
      </c>
      <c r="C25" s="31">
        <v>1</v>
      </c>
      <c r="D25" s="31">
        <v>2</v>
      </c>
      <c r="E25" s="31">
        <v>2</v>
      </c>
      <c r="F25" s="31">
        <v>3</v>
      </c>
      <c r="G25" s="31">
        <v>2</v>
      </c>
      <c r="H25" s="31">
        <v>2</v>
      </c>
      <c r="I25" s="31">
        <v>2</v>
      </c>
    </row>
    <row r="26" spans="1:9" ht="17.25" thickBot="1" x14ac:dyDescent="0.35">
      <c r="A26" s="1">
        <v>22</v>
      </c>
      <c r="B26" s="30">
        <v>3</v>
      </c>
      <c r="C26" s="31">
        <v>3</v>
      </c>
      <c r="D26" s="31">
        <v>2</v>
      </c>
      <c r="E26" s="31">
        <v>3</v>
      </c>
      <c r="F26" s="31">
        <v>3</v>
      </c>
      <c r="G26" s="31">
        <v>3</v>
      </c>
      <c r="H26" s="31">
        <v>2</v>
      </c>
      <c r="I26" s="31">
        <v>3</v>
      </c>
    </row>
    <row r="27" spans="1:9" ht="17.25" thickBot="1" x14ac:dyDescent="0.35">
      <c r="A27" s="1">
        <v>23</v>
      </c>
      <c r="B27" s="30">
        <v>3</v>
      </c>
      <c r="C27" s="31">
        <v>3</v>
      </c>
      <c r="D27" s="31">
        <v>3</v>
      </c>
      <c r="E27" s="31">
        <v>3</v>
      </c>
      <c r="F27" s="31">
        <v>2</v>
      </c>
      <c r="G27" s="31">
        <v>3</v>
      </c>
      <c r="H27" s="31">
        <v>3</v>
      </c>
      <c r="I27" s="31">
        <v>3</v>
      </c>
    </row>
    <row r="28" spans="1:9" ht="17.25" thickBot="1" x14ac:dyDescent="0.35">
      <c r="A28" s="1">
        <v>24</v>
      </c>
      <c r="B28" s="32">
        <v>3</v>
      </c>
      <c r="C28" s="31">
        <v>3</v>
      </c>
      <c r="D28" s="33">
        <v>3</v>
      </c>
      <c r="E28" s="33">
        <v>3</v>
      </c>
      <c r="F28" s="33">
        <v>3</v>
      </c>
      <c r="G28" s="31">
        <v>3</v>
      </c>
      <c r="H28" s="33">
        <v>3</v>
      </c>
      <c r="I28" s="33">
        <v>3</v>
      </c>
    </row>
    <row r="29" spans="1:9" ht="17.25" thickBot="1" x14ac:dyDescent="0.35">
      <c r="A29" s="1">
        <v>25</v>
      </c>
      <c r="B29" s="32">
        <v>2</v>
      </c>
      <c r="C29" s="31">
        <v>3</v>
      </c>
      <c r="D29" s="33">
        <v>2</v>
      </c>
      <c r="E29" s="33">
        <v>2</v>
      </c>
      <c r="F29" s="33">
        <v>3</v>
      </c>
      <c r="G29" s="31">
        <v>3</v>
      </c>
      <c r="H29" s="33">
        <v>2</v>
      </c>
      <c r="I29" s="33">
        <v>3</v>
      </c>
    </row>
    <row r="30" spans="1:9" ht="17.25" thickBot="1" x14ac:dyDescent="0.35">
      <c r="A30" s="1">
        <v>26</v>
      </c>
      <c r="B30" s="32">
        <v>3</v>
      </c>
      <c r="C30" s="31">
        <v>2</v>
      </c>
      <c r="D30" s="33">
        <v>3</v>
      </c>
      <c r="E30" s="33">
        <v>3</v>
      </c>
      <c r="F30" s="33">
        <v>2</v>
      </c>
      <c r="G30" s="31">
        <v>3</v>
      </c>
      <c r="H30" s="33">
        <v>2</v>
      </c>
      <c r="I30" s="33">
        <v>3</v>
      </c>
    </row>
    <row r="31" spans="1:9" ht="17.25" thickBot="1" x14ac:dyDescent="0.35">
      <c r="A31" s="1">
        <v>27</v>
      </c>
      <c r="B31" s="32">
        <v>3</v>
      </c>
      <c r="C31" s="31">
        <v>3</v>
      </c>
      <c r="D31" s="33">
        <v>2</v>
      </c>
      <c r="E31" s="33">
        <v>2</v>
      </c>
      <c r="F31" s="33">
        <v>3</v>
      </c>
      <c r="G31" s="31">
        <v>3</v>
      </c>
      <c r="H31" s="33">
        <v>3</v>
      </c>
      <c r="I31" s="33">
        <v>2</v>
      </c>
    </row>
    <row r="32" spans="1:9" ht="17.25" thickBot="1" x14ac:dyDescent="0.35">
      <c r="A32" s="1">
        <v>28</v>
      </c>
      <c r="B32" s="32">
        <v>2</v>
      </c>
      <c r="C32" s="31">
        <v>2</v>
      </c>
      <c r="D32" s="33">
        <v>1</v>
      </c>
      <c r="E32" s="33">
        <v>1</v>
      </c>
      <c r="F32" s="33">
        <v>2</v>
      </c>
      <c r="G32" s="31">
        <v>2</v>
      </c>
      <c r="H32" s="33">
        <v>1</v>
      </c>
      <c r="I32" s="33">
        <v>1</v>
      </c>
    </row>
    <row r="33" spans="1:9" ht="17.25" thickBot="1" x14ac:dyDescent="0.35">
      <c r="A33" s="5" t="s">
        <v>6</v>
      </c>
      <c r="B33" s="5">
        <f t="shared" ref="B33:I33" si="0">AVERAGE(B5:B32)</f>
        <v>2.25</v>
      </c>
      <c r="C33" s="5">
        <f t="shared" si="0"/>
        <v>2.2857142857142856</v>
      </c>
      <c r="D33" s="5">
        <f t="shared" si="0"/>
        <v>2.3214285714285716</v>
      </c>
      <c r="E33" s="5">
        <f t="shared" si="0"/>
        <v>2.1071428571428572</v>
      </c>
      <c r="F33" s="5">
        <f t="shared" si="0"/>
        <v>2.2142857142857144</v>
      </c>
      <c r="G33" s="5">
        <f t="shared" si="0"/>
        <v>2.4285714285714284</v>
      </c>
      <c r="H33" s="5">
        <f t="shared" si="0"/>
        <v>2.0714285714285716</v>
      </c>
      <c r="I33" s="5">
        <f t="shared" si="0"/>
        <v>2.1428571428571428</v>
      </c>
    </row>
    <row r="35" spans="1:9" ht="25.5" x14ac:dyDescent="0.3">
      <c r="A35" s="3" t="s">
        <v>2</v>
      </c>
      <c r="B35" s="7">
        <f t="shared" ref="B35:I35" si="1">COUNTIF(B5:B32,"=1")</f>
        <v>4</v>
      </c>
      <c r="C35" s="8">
        <f t="shared" si="1"/>
        <v>7</v>
      </c>
      <c r="D35" s="8">
        <f t="shared" si="1"/>
        <v>3</v>
      </c>
      <c r="E35" s="8">
        <f t="shared" si="1"/>
        <v>5</v>
      </c>
      <c r="F35" s="8">
        <f t="shared" si="1"/>
        <v>6</v>
      </c>
      <c r="G35" s="8">
        <f t="shared" si="1"/>
        <v>2</v>
      </c>
      <c r="H35" s="8">
        <f t="shared" si="1"/>
        <v>5</v>
      </c>
      <c r="I35" s="8">
        <f t="shared" si="1"/>
        <v>5</v>
      </c>
    </row>
    <row r="36" spans="1:9" ht="25.5" x14ac:dyDescent="0.3">
      <c r="A36" s="3" t="s">
        <v>3</v>
      </c>
      <c r="B36" s="7">
        <f t="shared" ref="B36:I36" si="2">COUNTIF(B5:B32,"=2")</f>
        <v>13</v>
      </c>
      <c r="C36" s="8">
        <f t="shared" si="2"/>
        <v>6</v>
      </c>
      <c r="D36" s="8">
        <f t="shared" si="2"/>
        <v>13</v>
      </c>
      <c r="E36" s="8">
        <f t="shared" si="2"/>
        <v>15</v>
      </c>
      <c r="F36" s="8">
        <f t="shared" si="2"/>
        <v>10</v>
      </c>
      <c r="G36" s="8">
        <f t="shared" si="2"/>
        <v>12</v>
      </c>
      <c r="H36" s="8">
        <f t="shared" si="2"/>
        <v>16</v>
      </c>
      <c r="I36" s="8">
        <f t="shared" si="2"/>
        <v>14</v>
      </c>
    </row>
    <row r="37" spans="1:9" ht="25.5" x14ac:dyDescent="0.3">
      <c r="A37" s="3" t="s">
        <v>4</v>
      </c>
      <c r="B37" s="7">
        <f t="shared" ref="B37:I37" si="3">COUNTIF(B5:B32,"=3")</f>
        <v>11</v>
      </c>
      <c r="C37" s="8">
        <f t="shared" si="3"/>
        <v>15</v>
      </c>
      <c r="D37" s="8">
        <f t="shared" si="3"/>
        <v>12</v>
      </c>
      <c r="E37" s="8">
        <f t="shared" si="3"/>
        <v>8</v>
      </c>
      <c r="F37" s="8">
        <f t="shared" si="3"/>
        <v>12</v>
      </c>
      <c r="G37" s="8">
        <f t="shared" si="3"/>
        <v>14</v>
      </c>
      <c r="H37" s="8">
        <f t="shared" si="3"/>
        <v>7</v>
      </c>
      <c r="I37" s="8">
        <f t="shared" si="3"/>
        <v>9</v>
      </c>
    </row>
    <row r="38" spans="1:9" x14ac:dyDescent="0.3">
      <c r="A38" s="3" t="s">
        <v>5</v>
      </c>
      <c r="B38" s="7">
        <f>SUM(B35:B37)</f>
        <v>28</v>
      </c>
      <c r="C38" s="7">
        <f t="shared" ref="C38:I38" si="4">SUM(C35:C37)</f>
        <v>28</v>
      </c>
      <c r="D38" s="7">
        <f t="shared" si="4"/>
        <v>28</v>
      </c>
      <c r="E38" s="8">
        <f t="shared" ref="E38:H38" si="5">SUM(E35:E37)</f>
        <v>28</v>
      </c>
      <c r="F38" s="8">
        <f t="shared" si="5"/>
        <v>28</v>
      </c>
      <c r="G38" s="8">
        <f t="shared" si="5"/>
        <v>28</v>
      </c>
      <c r="H38" s="8">
        <f t="shared" si="5"/>
        <v>28</v>
      </c>
      <c r="I38" s="7">
        <f t="shared" si="4"/>
        <v>28</v>
      </c>
    </row>
  </sheetData>
  <mergeCells count="3">
    <mergeCell ref="A3:A4"/>
    <mergeCell ref="A1:I1"/>
    <mergeCell ref="A2:I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0" zoomScaleNormal="80" workbookViewId="0">
      <selection activeCell="A2" sqref="A2:G2"/>
    </sheetView>
  </sheetViews>
  <sheetFormatPr defaultRowHeight="16.5" x14ac:dyDescent="0.3"/>
  <cols>
    <col min="1" max="1" width="11.5" customWidth="1"/>
    <col min="2" max="2" width="14" customWidth="1"/>
    <col min="3" max="3" width="17.125" customWidth="1"/>
    <col min="4" max="4" width="22.375" customWidth="1"/>
    <col min="5" max="5" width="15.5" customWidth="1"/>
    <col min="6" max="6" width="17.75" customWidth="1"/>
    <col min="7" max="7" width="29.75" customWidth="1"/>
  </cols>
  <sheetData>
    <row r="1" spans="1:7" x14ac:dyDescent="0.3">
      <c r="A1" s="99" t="s">
        <v>37</v>
      </c>
      <c r="B1" s="99"/>
      <c r="C1" s="99"/>
      <c r="D1" s="99"/>
      <c r="E1" s="99"/>
      <c r="F1" s="99"/>
      <c r="G1" s="99"/>
    </row>
    <row r="2" spans="1:7" ht="27" thickBot="1" x14ac:dyDescent="0.55000000000000004">
      <c r="A2" s="98" t="s">
        <v>86</v>
      </c>
      <c r="B2" s="64"/>
      <c r="C2" s="64"/>
      <c r="D2" s="64"/>
      <c r="E2" s="64"/>
      <c r="F2" s="64"/>
      <c r="G2" s="64"/>
    </row>
    <row r="3" spans="1:7" ht="17.25" thickBot="1" x14ac:dyDescent="0.35">
      <c r="A3" s="66" t="s">
        <v>1</v>
      </c>
      <c r="B3" s="73" t="s">
        <v>0</v>
      </c>
      <c r="C3" s="74"/>
      <c r="D3" s="74"/>
      <c r="E3" s="74"/>
      <c r="F3" s="74"/>
      <c r="G3" s="75"/>
    </row>
    <row r="4" spans="1:7" ht="17.25" thickBot="1" x14ac:dyDescent="0.35">
      <c r="A4" s="67"/>
      <c r="B4" s="9" t="s">
        <v>38</v>
      </c>
      <c r="C4" s="10" t="s">
        <v>39</v>
      </c>
      <c r="D4" s="10" t="s">
        <v>40</v>
      </c>
      <c r="E4" s="10" t="s">
        <v>41</v>
      </c>
      <c r="F4" s="10" t="s">
        <v>42</v>
      </c>
      <c r="G4" s="10" t="s">
        <v>43</v>
      </c>
    </row>
    <row r="5" spans="1:7" ht="17.25" thickBot="1" x14ac:dyDescent="0.35">
      <c r="A5" s="16">
        <v>1</v>
      </c>
      <c r="B5" s="28">
        <v>2</v>
      </c>
      <c r="C5" s="29">
        <v>2</v>
      </c>
      <c r="D5" s="29">
        <v>3</v>
      </c>
      <c r="E5" s="29">
        <v>3</v>
      </c>
      <c r="F5" s="29">
        <v>3</v>
      </c>
      <c r="G5" s="29">
        <v>2</v>
      </c>
    </row>
    <row r="6" spans="1:7" ht="17.25" thickBot="1" x14ac:dyDescent="0.35">
      <c r="A6" s="1">
        <v>2</v>
      </c>
      <c r="B6" s="30">
        <v>1</v>
      </c>
      <c r="C6" s="31">
        <v>1</v>
      </c>
      <c r="D6" s="31">
        <v>2</v>
      </c>
      <c r="E6" s="31">
        <v>1</v>
      </c>
      <c r="F6" s="31">
        <v>1</v>
      </c>
      <c r="G6" s="31">
        <v>1</v>
      </c>
    </row>
    <row r="7" spans="1:7" ht="17.25" thickBot="1" x14ac:dyDescent="0.35">
      <c r="A7" s="1">
        <v>3</v>
      </c>
      <c r="B7" s="30">
        <v>2</v>
      </c>
      <c r="C7" s="31">
        <v>1</v>
      </c>
      <c r="D7" s="31">
        <v>1</v>
      </c>
      <c r="E7" s="31">
        <v>2</v>
      </c>
      <c r="F7" s="31">
        <v>2</v>
      </c>
      <c r="G7" s="31">
        <v>1</v>
      </c>
    </row>
    <row r="8" spans="1:7" ht="17.25" thickBot="1" x14ac:dyDescent="0.35">
      <c r="A8" s="1">
        <v>4</v>
      </c>
      <c r="B8" s="30">
        <v>1</v>
      </c>
      <c r="C8" s="31">
        <v>1</v>
      </c>
      <c r="D8" s="31">
        <v>1</v>
      </c>
      <c r="E8" s="31">
        <v>2</v>
      </c>
      <c r="F8" s="31">
        <v>1</v>
      </c>
      <c r="G8" s="31">
        <v>1</v>
      </c>
    </row>
    <row r="9" spans="1:7" ht="17.25" thickBot="1" x14ac:dyDescent="0.35">
      <c r="A9" s="1">
        <v>5</v>
      </c>
      <c r="B9" s="30">
        <v>3</v>
      </c>
      <c r="C9" s="31">
        <v>3</v>
      </c>
      <c r="D9" s="31">
        <v>3</v>
      </c>
      <c r="E9" s="31">
        <v>3</v>
      </c>
      <c r="F9" s="31">
        <v>3</v>
      </c>
      <c r="G9" s="31">
        <v>3</v>
      </c>
    </row>
    <row r="10" spans="1:7" ht="17.25" thickBot="1" x14ac:dyDescent="0.35">
      <c r="A10" s="1">
        <v>6</v>
      </c>
      <c r="B10" s="30">
        <v>2</v>
      </c>
      <c r="C10" s="31">
        <v>1</v>
      </c>
      <c r="D10" s="31">
        <v>2</v>
      </c>
      <c r="E10" s="31">
        <v>2</v>
      </c>
      <c r="F10" s="31">
        <v>2</v>
      </c>
      <c r="G10" s="31">
        <v>1</v>
      </c>
    </row>
    <row r="11" spans="1:7" ht="17.25" thickBot="1" x14ac:dyDescent="0.35">
      <c r="A11" s="1">
        <v>7</v>
      </c>
      <c r="B11" s="30">
        <v>3</v>
      </c>
      <c r="C11" s="31">
        <v>3</v>
      </c>
      <c r="D11" s="31">
        <v>2</v>
      </c>
      <c r="E11" s="31">
        <v>3</v>
      </c>
      <c r="F11" s="31">
        <v>3</v>
      </c>
      <c r="G11" s="31">
        <v>2</v>
      </c>
    </row>
    <row r="12" spans="1:7" ht="17.25" thickBot="1" x14ac:dyDescent="0.35">
      <c r="A12" s="1">
        <v>8</v>
      </c>
      <c r="B12" s="30">
        <v>3</v>
      </c>
      <c r="C12" s="31">
        <v>2</v>
      </c>
      <c r="D12" s="31">
        <v>3</v>
      </c>
      <c r="E12" s="31">
        <v>3</v>
      </c>
      <c r="F12" s="31">
        <v>2</v>
      </c>
      <c r="G12" s="31">
        <v>3</v>
      </c>
    </row>
    <row r="13" spans="1:7" ht="17.25" thickBot="1" x14ac:dyDescent="0.35">
      <c r="A13" s="1">
        <v>9</v>
      </c>
      <c r="B13" s="30">
        <v>2</v>
      </c>
      <c r="C13" s="31">
        <v>2</v>
      </c>
      <c r="D13" s="31">
        <v>2</v>
      </c>
      <c r="E13" s="31">
        <v>1</v>
      </c>
      <c r="F13" s="31">
        <v>2</v>
      </c>
      <c r="G13" s="31">
        <v>2</v>
      </c>
    </row>
    <row r="14" spans="1:7" ht="17.25" thickBot="1" x14ac:dyDescent="0.35">
      <c r="A14" s="1">
        <v>10</v>
      </c>
      <c r="B14" s="30">
        <v>1</v>
      </c>
      <c r="C14" s="31">
        <v>1</v>
      </c>
      <c r="D14" s="31">
        <v>1</v>
      </c>
      <c r="E14" s="31">
        <v>2</v>
      </c>
      <c r="F14" s="31">
        <v>1</v>
      </c>
      <c r="G14" s="31">
        <v>2</v>
      </c>
    </row>
    <row r="15" spans="1:7" ht="17.25" thickBot="1" x14ac:dyDescent="0.35">
      <c r="A15" s="1">
        <v>11</v>
      </c>
      <c r="B15" s="30">
        <v>2</v>
      </c>
      <c r="C15" s="31">
        <v>1</v>
      </c>
      <c r="D15" s="31">
        <v>2</v>
      </c>
      <c r="E15" s="31">
        <v>2</v>
      </c>
      <c r="F15" s="31">
        <v>1</v>
      </c>
      <c r="G15" s="31">
        <v>2</v>
      </c>
    </row>
    <row r="16" spans="1:7" ht="17.25" thickBot="1" x14ac:dyDescent="0.35">
      <c r="A16" s="1">
        <v>12</v>
      </c>
      <c r="B16" s="30">
        <v>2</v>
      </c>
      <c r="C16" s="31">
        <v>3</v>
      </c>
      <c r="D16" s="31">
        <v>2</v>
      </c>
      <c r="E16" s="31">
        <v>3</v>
      </c>
      <c r="F16" s="31">
        <v>2</v>
      </c>
      <c r="G16" s="31">
        <v>3</v>
      </c>
    </row>
    <row r="17" spans="1:7" ht="17.25" thickBot="1" x14ac:dyDescent="0.35">
      <c r="A17" s="1">
        <v>13</v>
      </c>
      <c r="B17" s="30">
        <v>3</v>
      </c>
      <c r="C17" s="31">
        <v>3</v>
      </c>
      <c r="D17" s="31">
        <v>3</v>
      </c>
      <c r="E17" s="31">
        <v>3</v>
      </c>
      <c r="F17" s="31">
        <v>2</v>
      </c>
      <c r="G17" s="31">
        <v>3</v>
      </c>
    </row>
    <row r="18" spans="1:7" ht="17.25" thickBot="1" x14ac:dyDescent="0.35">
      <c r="A18" s="1">
        <v>14</v>
      </c>
      <c r="B18" s="30">
        <v>3</v>
      </c>
      <c r="C18" s="31">
        <v>3</v>
      </c>
      <c r="D18" s="31">
        <v>3</v>
      </c>
      <c r="E18" s="31">
        <v>2</v>
      </c>
      <c r="F18" s="31">
        <v>3</v>
      </c>
      <c r="G18" s="31">
        <v>2</v>
      </c>
    </row>
    <row r="19" spans="1:7" ht="17.25" thickBot="1" x14ac:dyDescent="0.35">
      <c r="A19" s="1">
        <v>15</v>
      </c>
      <c r="B19" s="30">
        <v>3</v>
      </c>
      <c r="C19" s="31">
        <v>3</v>
      </c>
      <c r="D19" s="31">
        <v>3</v>
      </c>
      <c r="E19" s="31">
        <v>3</v>
      </c>
      <c r="F19" s="31">
        <v>3</v>
      </c>
      <c r="G19" s="31">
        <v>3</v>
      </c>
    </row>
    <row r="20" spans="1:7" ht="17.25" thickBot="1" x14ac:dyDescent="0.35">
      <c r="A20" s="1">
        <v>16</v>
      </c>
      <c r="B20" s="30">
        <v>3</v>
      </c>
      <c r="C20" s="31">
        <v>3</v>
      </c>
      <c r="D20" s="31">
        <v>2</v>
      </c>
      <c r="E20" s="31">
        <v>3</v>
      </c>
      <c r="F20" s="31">
        <v>3</v>
      </c>
      <c r="G20" s="31">
        <v>3</v>
      </c>
    </row>
    <row r="21" spans="1:7" ht="17.25" thickBot="1" x14ac:dyDescent="0.35">
      <c r="A21" s="1">
        <v>17</v>
      </c>
      <c r="B21" s="30">
        <v>2</v>
      </c>
      <c r="C21" s="31">
        <v>2</v>
      </c>
      <c r="D21" s="31">
        <v>2</v>
      </c>
      <c r="E21" s="31">
        <v>2</v>
      </c>
      <c r="F21" s="31">
        <v>3</v>
      </c>
      <c r="G21" s="31">
        <v>1</v>
      </c>
    </row>
    <row r="22" spans="1:7" ht="17.25" thickBot="1" x14ac:dyDescent="0.35">
      <c r="A22" s="1">
        <v>18</v>
      </c>
      <c r="B22" s="30">
        <v>3</v>
      </c>
      <c r="C22" s="31">
        <v>3</v>
      </c>
      <c r="D22" s="31">
        <v>3</v>
      </c>
      <c r="E22" s="31">
        <v>3</v>
      </c>
      <c r="F22" s="31">
        <v>3</v>
      </c>
      <c r="G22" s="31">
        <v>3</v>
      </c>
    </row>
    <row r="23" spans="1:7" ht="17.25" thickBot="1" x14ac:dyDescent="0.35">
      <c r="A23" s="1">
        <v>19</v>
      </c>
      <c r="B23" s="30">
        <v>3</v>
      </c>
      <c r="C23" s="31">
        <v>2</v>
      </c>
      <c r="D23" s="31">
        <v>3</v>
      </c>
      <c r="E23" s="31">
        <v>3</v>
      </c>
      <c r="F23" s="31">
        <v>2</v>
      </c>
      <c r="G23" s="31">
        <v>3</v>
      </c>
    </row>
    <row r="24" spans="1:7" ht="17.25" thickBot="1" x14ac:dyDescent="0.35">
      <c r="A24" s="1">
        <v>20</v>
      </c>
      <c r="B24" s="30">
        <v>3</v>
      </c>
      <c r="C24" s="31">
        <v>2</v>
      </c>
      <c r="D24" s="31">
        <v>2</v>
      </c>
      <c r="E24" s="31">
        <v>3</v>
      </c>
      <c r="F24" s="31">
        <v>3</v>
      </c>
      <c r="G24" s="31">
        <v>3</v>
      </c>
    </row>
    <row r="25" spans="1:7" ht="17.25" thickBot="1" x14ac:dyDescent="0.35">
      <c r="A25" s="1">
        <v>21</v>
      </c>
      <c r="B25" s="30">
        <v>2</v>
      </c>
      <c r="C25" s="31">
        <v>2</v>
      </c>
      <c r="D25" s="31">
        <v>1</v>
      </c>
      <c r="E25" s="31">
        <v>2</v>
      </c>
      <c r="F25" s="31">
        <v>1</v>
      </c>
      <c r="G25" s="31">
        <v>2</v>
      </c>
    </row>
    <row r="26" spans="1:7" ht="17.25" thickBot="1" x14ac:dyDescent="0.35">
      <c r="A26" s="1">
        <v>22</v>
      </c>
      <c r="B26" s="30">
        <v>3</v>
      </c>
      <c r="C26" s="31">
        <v>3</v>
      </c>
      <c r="D26" s="31">
        <v>2</v>
      </c>
      <c r="E26" s="31">
        <v>3</v>
      </c>
      <c r="F26" s="31">
        <v>3</v>
      </c>
      <c r="G26" s="31">
        <v>2</v>
      </c>
    </row>
    <row r="27" spans="1:7" ht="17.25" thickBot="1" x14ac:dyDescent="0.35">
      <c r="A27" s="1">
        <v>23</v>
      </c>
      <c r="B27" s="30">
        <v>3</v>
      </c>
      <c r="C27" s="31">
        <v>3</v>
      </c>
      <c r="D27" s="31">
        <v>3</v>
      </c>
      <c r="E27" s="31">
        <v>3</v>
      </c>
      <c r="F27" s="31">
        <v>2</v>
      </c>
      <c r="G27" s="31">
        <v>3</v>
      </c>
    </row>
    <row r="28" spans="1:7" ht="17.25" thickBot="1" x14ac:dyDescent="0.35">
      <c r="A28" s="1">
        <v>24</v>
      </c>
      <c r="B28" s="32">
        <v>3</v>
      </c>
      <c r="C28" s="33">
        <v>3</v>
      </c>
      <c r="D28" s="33">
        <v>3</v>
      </c>
      <c r="E28" s="33">
        <v>3</v>
      </c>
      <c r="F28" s="33">
        <v>3</v>
      </c>
      <c r="G28" s="33">
        <v>3</v>
      </c>
    </row>
    <row r="29" spans="1:7" ht="17.25" thickBot="1" x14ac:dyDescent="0.35">
      <c r="A29" s="1">
        <v>25</v>
      </c>
      <c r="B29" s="32">
        <v>3</v>
      </c>
      <c r="C29" s="33">
        <v>2</v>
      </c>
      <c r="D29" s="33">
        <v>2</v>
      </c>
      <c r="E29" s="33">
        <v>3</v>
      </c>
      <c r="F29" s="33">
        <v>3</v>
      </c>
      <c r="G29" s="33">
        <v>3</v>
      </c>
    </row>
    <row r="30" spans="1:7" ht="17.25" thickBot="1" x14ac:dyDescent="0.35">
      <c r="A30" s="1">
        <v>26</v>
      </c>
      <c r="B30" s="32">
        <v>3</v>
      </c>
      <c r="C30" s="33">
        <v>3</v>
      </c>
      <c r="D30" s="33">
        <v>3</v>
      </c>
      <c r="E30" s="33">
        <v>2</v>
      </c>
      <c r="F30" s="33">
        <v>2</v>
      </c>
      <c r="G30" s="33">
        <v>3</v>
      </c>
    </row>
    <row r="31" spans="1:7" ht="17.25" thickBot="1" x14ac:dyDescent="0.35">
      <c r="A31" s="1">
        <v>27</v>
      </c>
      <c r="B31" s="32">
        <v>3</v>
      </c>
      <c r="C31" s="33">
        <v>3</v>
      </c>
      <c r="D31" s="33">
        <v>3</v>
      </c>
      <c r="E31" s="33">
        <v>3</v>
      </c>
      <c r="F31" s="33">
        <v>2</v>
      </c>
      <c r="G31" s="33">
        <v>3</v>
      </c>
    </row>
    <row r="32" spans="1:7" ht="17.25" thickBot="1" x14ac:dyDescent="0.35">
      <c r="A32" s="1">
        <v>28</v>
      </c>
      <c r="B32" s="32">
        <v>1</v>
      </c>
      <c r="C32" s="33">
        <v>2</v>
      </c>
      <c r="D32" s="33">
        <v>2</v>
      </c>
      <c r="E32" s="33">
        <v>1</v>
      </c>
      <c r="F32" s="33">
        <v>2</v>
      </c>
      <c r="G32" s="33">
        <v>2</v>
      </c>
    </row>
    <row r="33" spans="1:7" ht="17.25" thickBot="1" x14ac:dyDescent="0.35">
      <c r="A33" s="5" t="s">
        <v>6</v>
      </c>
      <c r="B33" s="5">
        <f t="shared" ref="B33:G33" si="0">AVERAGE(B5:B32)</f>
        <v>2.4285714285714284</v>
      </c>
      <c r="C33" s="5">
        <f t="shared" si="0"/>
        <v>2.25</v>
      </c>
      <c r="D33" s="5">
        <f t="shared" si="0"/>
        <v>2.2857142857142856</v>
      </c>
      <c r="E33" s="5">
        <f t="shared" si="0"/>
        <v>2.4642857142857144</v>
      </c>
      <c r="F33" s="5">
        <f t="shared" si="0"/>
        <v>2.25</v>
      </c>
      <c r="G33" s="5">
        <f t="shared" si="0"/>
        <v>2.3214285714285716</v>
      </c>
    </row>
    <row r="35" spans="1:7" ht="25.5" x14ac:dyDescent="0.3">
      <c r="A35" s="3" t="s">
        <v>2</v>
      </c>
      <c r="B35" s="7">
        <f t="shared" ref="B35:G35" si="1">COUNTIF(B5:B32,"=1")</f>
        <v>4</v>
      </c>
      <c r="C35" s="8">
        <f t="shared" si="1"/>
        <v>6</v>
      </c>
      <c r="D35" s="8">
        <f t="shared" si="1"/>
        <v>4</v>
      </c>
      <c r="E35" s="8">
        <f t="shared" si="1"/>
        <v>3</v>
      </c>
      <c r="F35" s="8">
        <f t="shared" si="1"/>
        <v>5</v>
      </c>
      <c r="G35" s="8">
        <f t="shared" si="1"/>
        <v>5</v>
      </c>
    </row>
    <row r="36" spans="1:7" ht="25.5" x14ac:dyDescent="0.3">
      <c r="A36" s="3" t="s">
        <v>3</v>
      </c>
      <c r="B36" s="7">
        <f t="shared" ref="B36:G36" si="2">COUNTIF(B5:B32,"=2")</f>
        <v>8</v>
      </c>
      <c r="C36" s="8">
        <f t="shared" si="2"/>
        <v>9</v>
      </c>
      <c r="D36" s="8">
        <f t="shared" si="2"/>
        <v>12</v>
      </c>
      <c r="E36" s="8">
        <f t="shared" si="2"/>
        <v>9</v>
      </c>
      <c r="F36" s="8">
        <f t="shared" si="2"/>
        <v>11</v>
      </c>
      <c r="G36" s="8">
        <f t="shared" si="2"/>
        <v>9</v>
      </c>
    </row>
    <row r="37" spans="1:7" ht="25.5" x14ac:dyDescent="0.3">
      <c r="A37" s="3" t="s">
        <v>4</v>
      </c>
      <c r="B37" s="7">
        <f t="shared" ref="B37:G37" si="3">COUNTIF(B5:B32,"=3")</f>
        <v>16</v>
      </c>
      <c r="C37" s="8">
        <f t="shared" si="3"/>
        <v>13</v>
      </c>
      <c r="D37" s="8">
        <f t="shared" si="3"/>
        <v>12</v>
      </c>
      <c r="E37" s="8">
        <f t="shared" si="3"/>
        <v>16</v>
      </c>
      <c r="F37" s="8">
        <f t="shared" si="3"/>
        <v>12</v>
      </c>
      <c r="G37" s="8">
        <f t="shared" si="3"/>
        <v>14</v>
      </c>
    </row>
    <row r="38" spans="1:7" x14ac:dyDescent="0.3">
      <c r="A38" s="3" t="s">
        <v>5</v>
      </c>
      <c r="B38" s="7">
        <f>SUM(B35:B37)</f>
        <v>28</v>
      </c>
      <c r="C38" s="7">
        <f t="shared" ref="C38:G38" si="4">SUM(C35:C37)</f>
        <v>28</v>
      </c>
      <c r="D38" s="8">
        <f t="shared" ref="D38:F38" si="5">SUM(D35:D37)</f>
        <v>28</v>
      </c>
      <c r="E38" s="8">
        <f t="shared" si="5"/>
        <v>28</v>
      </c>
      <c r="F38" s="8">
        <f t="shared" si="5"/>
        <v>28</v>
      </c>
      <c r="G38" s="7">
        <f t="shared" si="4"/>
        <v>28</v>
      </c>
    </row>
  </sheetData>
  <mergeCells count="4">
    <mergeCell ref="A3:A4"/>
    <mergeCell ref="B3:G3"/>
    <mergeCell ref="A2:G2"/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</vt:i4>
      </vt:variant>
    </vt:vector>
  </HeadingPairs>
  <TitlesOfParts>
    <vt:vector size="14" baseType="lpstr">
      <vt:lpstr>L1</vt:lpstr>
      <vt:lpstr>L11</vt:lpstr>
      <vt:lpstr>L12</vt:lpstr>
      <vt:lpstr>L2</vt:lpstr>
      <vt:lpstr>L21</vt:lpstr>
      <vt:lpstr>L22</vt:lpstr>
      <vt:lpstr>L3</vt:lpstr>
      <vt:lpstr>L31</vt:lpstr>
      <vt:lpstr>L32</vt:lpstr>
      <vt:lpstr>L33</vt:lpstr>
      <vt:lpstr>L4</vt:lpstr>
      <vt:lpstr>L41</vt:lpstr>
      <vt:lpstr>L42</vt:lpstr>
      <vt:lpstr>'L31'!_GoBack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2018-01-03T08:28:06Z</dcterms:modified>
</cp:coreProperties>
</file>