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MBA\행정\AOL (AACSB 및 EQUIS 관련)\2017 AOL\2017 AOL (PMBA)\"/>
    </mc:Choice>
  </mc:AlternateContent>
  <bookViews>
    <workbookView xWindow="600" yWindow="450" windowWidth="20730" windowHeight="11640"/>
  </bookViews>
  <sheets>
    <sheet name="L11" sheetId="6" r:id="rId1"/>
    <sheet name="L12" sheetId="18" r:id="rId2"/>
    <sheet name="L21" sheetId="20" r:id="rId3"/>
    <sheet name="L22" sheetId="21" r:id="rId4"/>
    <sheet name="L31" sheetId="33" r:id="rId5"/>
    <sheet name="L32" sheetId="23" r:id="rId6"/>
    <sheet name="L41" sheetId="24" r:id="rId7"/>
    <sheet name="L42" sheetId="34" r:id="rId8"/>
    <sheet name="L51" sheetId="26" r:id="rId9"/>
    <sheet name="L52" sheetId="35" r:id="rId10"/>
    <sheet name="L61" sheetId="28" r:id="rId11"/>
    <sheet name="L62" sheetId="29" r:id="rId12"/>
  </sheets>
  <calcPr calcId="152511"/>
</workbook>
</file>

<file path=xl/calcChain.xml><?xml version="1.0" encoding="utf-8"?>
<calcChain xmlns="http://schemas.openxmlformats.org/spreadsheetml/2006/main">
  <c r="C22" i="24" l="1"/>
  <c r="D22" i="24"/>
  <c r="E22" i="24"/>
  <c r="C21" i="24"/>
  <c r="D21" i="24"/>
  <c r="E21" i="24"/>
  <c r="C20" i="24"/>
  <c r="D20" i="24"/>
  <c r="E20" i="24"/>
  <c r="C19" i="24"/>
  <c r="D19" i="24"/>
  <c r="E19" i="24"/>
  <c r="B22" i="24"/>
  <c r="B21" i="24"/>
  <c r="B20" i="24"/>
  <c r="B19" i="24"/>
  <c r="C22" i="21"/>
  <c r="D22" i="21"/>
  <c r="E22" i="21"/>
  <c r="F22" i="21"/>
  <c r="G22" i="21"/>
  <c r="B22" i="21"/>
  <c r="C21" i="21"/>
  <c r="D21" i="21"/>
  <c r="E21" i="21"/>
  <c r="F21" i="21"/>
  <c r="G21" i="21"/>
  <c r="B21" i="21"/>
  <c r="C20" i="21"/>
  <c r="D20" i="21"/>
  <c r="E20" i="21"/>
  <c r="F20" i="21"/>
  <c r="G20" i="21"/>
  <c r="B20" i="21"/>
  <c r="C19" i="21"/>
  <c r="D19" i="21"/>
  <c r="E19" i="21"/>
  <c r="F19" i="21"/>
  <c r="G19" i="21"/>
  <c r="B19" i="21"/>
  <c r="C22" i="20"/>
  <c r="D22" i="20"/>
  <c r="E22" i="20"/>
  <c r="F22" i="20"/>
  <c r="G22" i="20"/>
  <c r="H22" i="20"/>
  <c r="I22" i="20"/>
  <c r="B22" i="20"/>
  <c r="C21" i="20"/>
  <c r="D21" i="20"/>
  <c r="E21" i="20"/>
  <c r="F21" i="20"/>
  <c r="G21" i="20"/>
  <c r="H21" i="20"/>
  <c r="I21" i="20"/>
  <c r="B21" i="20"/>
  <c r="C20" i="20"/>
  <c r="D20" i="20"/>
  <c r="E20" i="20"/>
  <c r="F20" i="20"/>
  <c r="G20" i="20"/>
  <c r="H20" i="20"/>
  <c r="I20" i="20"/>
  <c r="B20" i="20"/>
  <c r="C19" i="20"/>
  <c r="D19" i="20"/>
  <c r="E19" i="20"/>
  <c r="F19" i="20"/>
  <c r="G19" i="20"/>
  <c r="H19" i="20"/>
  <c r="I19" i="20"/>
  <c r="B19" i="20"/>
  <c r="C23" i="34" l="1"/>
  <c r="D23" i="34"/>
  <c r="B23" i="34"/>
  <c r="C22" i="34"/>
  <c r="D22" i="34"/>
  <c r="B22" i="34"/>
  <c r="C21" i="34"/>
  <c r="D21" i="34"/>
  <c r="B21" i="34"/>
  <c r="C24" i="34"/>
  <c r="D24" i="34"/>
  <c r="B24" i="34"/>
  <c r="C22" i="29"/>
  <c r="D22" i="29"/>
  <c r="E22" i="29"/>
  <c r="F22" i="29"/>
  <c r="G22" i="29"/>
  <c r="B22" i="29"/>
  <c r="C21" i="29"/>
  <c r="D21" i="29"/>
  <c r="E21" i="29"/>
  <c r="F21" i="29"/>
  <c r="G21" i="29"/>
  <c r="B21" i="29"/>
  <c r="C20" i="29"/>
  <c r="D20" i="29"/>
  <c r="E20" i="29"/>
  <c r="F20" i="29"/>
  <c r="G20" i="29"/>
  <c r="B20" i="29"/>
  <c r="C19" i="29"/>
  <c r="D19" i="29"/>
  <c r="E19" i="29"/>
  <c r="F19" i="29"/>
  <c r="G19" i="29"/>
  <c r="B19" i="29"/>
  <c r="C22" i="28"/>
  <c r="D22" i="28"/>
  <c r="E22" i="28"/>
  <c r="F22" i="28"/>
  <c r="G22" i="28"/>
  <c r="H22" i="28"/>
  <c r="B22" i="28"/>
  <c r="C21" i="28"/>
  <c r="D21" i="28"/>
  <c r="E21" i="28"/>
  <c r="F21" i="28"/>
  <c r="G21" i="28"/>
  <c r="H21" i="28"/>
  <c r="B21" i="28"/>
  <c r="C20" i="28"/>
  <c r="D20" i="28"/>
  <c r="E20" i="28"/>
  <c r="F20" i="28"/>
  <c r="G20" i="28"/>
  <c r="H20" i="28"/>
  <c r="B20" i="28"/>
  <c r="C19" i="28"/>
  <c r="D19" i="28"/>
  <c r="E19" i="28"/>
  <c r="F19" i="28"/>
  <c r="G19" i="28"/>
  <c r="H19" i="28"/>
  <c r="B19" i="28"/>
  <c r="C22" i="23"/>
  <c r="D22" i="23"/>
  <c r="E22" i="23"/>
  <c r="B22" i="23"/>
  <c r="C21" i="23"/>
  <c r="D21" i="23"/>
  <c r="E21" i="23"/>
  <c r="B21" i="23"/>
  <c r="C20" i="23"/>
  <c r="D20" i="23"/>
  <c r="E20" i="23"/>
  <c r="B20" i="23"/>
  <c r="C19" i="23"/>
  <c r="D19" i="23"/>
  <c r="E19" i="23"/>
  <c r="B19" i="23"/>
  <c r="E25" i="21" l="1"/>
  <c r="E25" i="23"/>
  <c r="D27" i="34"/>
  <c r="E25" i="29"/>
  <c r="C37" i="35"/>
  <c r="E25" i="18"/>
  <c r="C22" i="26"/>
  <c r="D22" i="26"/>
  <c r="E22" i="26"/>
  <c r="F22" i="26"/>
  <c r="B22" i="26"/>
  <c r="C21" i="26"/>
  <c r="D21" i="26"/>
  <c r="E21" i="26"/>
  <c r="F21" i="26"/>
  <c r="B21" i="26"/>
  <c r="C20" i="26"/>
  <c r="D20" i="26"/>
  <c r="E20" i="26"/>
  <c r="F20" i="26"/>
  <c r="B20" i="26"/>
  <c r="C19" i="26"/>
  <c r="D19" i="26"/>
  <c r="E19" i="26"/>
  <c r="F19" i="26"/>
  <c r="B19" i="26"/>
  <c r="C22" i="18"/>
  <c r="D22" i="18"/>
  <c r="E22" i="18"/>
  <c r="F22" i="18"/>
  <c r="G22" i="18"/>
  <c r="H22" i="18"/>
  <c r="B22" i="18"/>
  <c r="C21" i="18"/>
  <c r="D21" i="18"/>
  <c r="E21" i="18"/>
  <c r="F21" i="18"/>
  <c r="G21" i="18"/>
  <c r="H21" i="18"/>
  <c r="B21" i="18"/>
  <c r="C20" i="18"/>
  <c r="D20" i="18"/>
  <c r="E20" i="18"/>
  <c r="F20" i="18"/>
  <c r="G20" i="18"/>
  <c r="H20" i="18"/>
  <c r="B20" i="18"/>
  <c r="C19" i="18"/>
  <c r="D19" i="18"/>
  <c r="E19" i="18"/>
  <c r="F19" i="18"/>
  <c r="G19" i="18"/>
  <c r="H19" i="18"/>
  <c r="B19" i="18"/>
  <c r="C22" i="6"/>
  <c r="D22" i="6"/>
  <c r="E22" i="6"/>
  <c r="F22" i="6"/>
  <c r="G22" i="6"/>
  <c r="H22" i="6"/>
  <c r="I22" i="6"/>
  <c r="B22" i="6"/>
  <c r="C21" i="6"/>
  <c r="D21" i="6"/>
  <c r="E21" i="6"/>
  <c r="F21" i="6"/>
  <c r="G21" i="6"/>
  <c r="H21" i="6"/>
  <c r="I21" i="6"/>
  <c r="B21" i="6"/>
  <c r="C20" i="6"/>
  <c r="D20" i="6"/>
  <c r="E20" i="6"/>
  <c r="F20" i="6"/>
  <c r="G20" i="6"/>
  <c r="H20" i="6"/>
  <c r="I20" i="6"/>
  <c r="B20" i="6"/>
  <c r="C19" i="6"/>
  <c r="D19" i="6"/>
  <c r="E19" i="6"/>
  <c r="F19" i="6"/>
  <c r="G19" i="6"/>
  <c r="H19" i="6"/>
  <c r="I19" i="6"/>
  <c r="B19" i="6"/>
  <c r="B25" i="21" l="1"/>
  <c r="B25" i="20"/>
  <c r="C30" i="35"/>
  <c r="C31" i="35"/>
  <c r="C32" i="35"/>
  <c r="C33" i="35"/>
  <c r="B32" i="35"/>
  <c r="B31" i="35"/>
  <c r="B30" i="35"/>
  <c r="C30" i="33"/>
  <c r="D30" i="33"/>
  <c r="E30" i="33"/>
  <c r="C31" i="33"/>
  <c r="D31" i="33"/>
  <c r="E31" i="33"/>
  <c r="C32" i="33"/>
  <c r="D32" i="33"/>
  <c r="E32" i="33"/>
  <c r="C33" i="33"/>
  <c r="D33" i="33"/>
  <c r="E33" i="33"/>
  <c r="B33" i="33"/>
  <c r="B32" i="33"/>
  <c r="B31" i="33"/>
  <c r="B30" i="33"/>
  <c r="B25" i="18" l="1"/>
  <c r="B33" i="35"/>
  <c r="B25" i="29" l="1"/>
  <c r="B25" i="28"/>
  <c r="B25" i="26"/>
  <c r="B25" i="24"/>
  <c r="B25" i="23"/>
  <c r="J22" i="6"/>
  <c r="B36" i="33" l="1"/>
  <c r="B25" i="6"/>
  <c r="B35" i="35" l="1"/>
  <c r="B27" i="34" l="1"/>
</calcChain>
</file>

<file path=xl/sharedStrings.xml><?xml version="1.0" encoding="utf-8"?>
<sst xmlns="http://schemas.openxmlformats.org/spreadsheetml/2006/main" count="154" uniqueCount="60">
  <si>
    <t>T2</t>
    <phoneticPr fontId="1" type="noConversion"/>
  </si>
  <si>
    <t>T3</t>
    <phoneticPr fontId="1" type="noConversion"/>
  </si>
  <si>
    <t>T4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</si>
  <si>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</si>
  <si>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</si>
  <si>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</si>
  <si>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</si>
  <si>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t>Student No.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</si>
  <si>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</si>
  <si>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</si>
  <si>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</si>
  <si>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1 point total</t>
    <phoneticPr fontId="1" type="noConversion"/>
  </si>
  <si>
    <t>L31 (Traits)</t>
    <phoneticPr fontId="1" type="noConversion"/>
  </si>
  <si>
    <t>L41 (Traits)</t>
    <phoneticPr fontId="1" type="noConversion"/>
  </si>
  <si>
    <t>L61 (Traits)</t>
    <phoneticPr fontId="1" type="noConversion"/>
  </si>
  <si>
    <t>L62 (Traits)</t>
    <phoneticPr fontId="1" type="noConversion"/>
  </si>
  <si>
    <t>average</t>
    <phoneticPr fontId="1" type="noConversion"/>
  </si>
  <si>
    <t>T1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</si>
  <si>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</si>
  <si>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</si>
  <si>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</si>
  <si>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</si>
  <si>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3 point total</t>
    <phoneticPr fontId="1" type="noConversion"/>
  </si>
  <si>
    <t>2 point total</t>
    <phoneticPr fontId="1" type="noConversion"/>
  </si>
  <si>
    <t>average</t>
    <phoneticPr fontId="1" type="noConversion"/>
  </si>
  <si>
    <t>Student No.</t>
    <phoneticPr fontId="1" type="noConversion"/>
  </si>
  <si>
    <r>
      <t xml:space="preserve">Assessment Learning Goal 4(L42) : PMB590
</t>
    </r>
    <r>
      <rPr>
        <sz val="11"/>
        <rFont val="Times New Roman"/>
        <family val="1"/>
      </rPr>
      <t>- Using course-embedded survey</t>
    </r>
    <phoneticPr fontId="1" type="noConversion"/>
  </si>
  <si>
    <t>L42 (Traits)</t>
    <phoneticPr fontId="1" type="noConversion"/>
  </si>
  <si>
    <r>
      <t xml:space="preserve">Assessment Learning Goal 1(L11) : PMB520
</t>
    </r>
    <r>
      <rPr>
        <sz val="11"/>
        <rFont val="Times New Roman"/>
        <family val="1"/>
      </rPr>
      <t>- Using assessment by professors</t>
    </r>
    <phoneticPr fontId="1" type="noConversion"/>
  </si>
  <si>
    <r>
      <t xml:space="preserve">Assessment Learning Goal 3(L31) : PMB520
</t>
    </r>
    <r>
      <rPr>
        <sz val="11"/>
        <rFont val="Times New Roman"/>
        <family val="1"/>
      </rPr>
      <t>- Using course-embedded survey</t>
    </r>
    <phoneticPr fontId="1" type="noConversion"/>
  </si>
  <si>
    <t>L51 (Traits)</t>
    <phoneticPr fontId="1" type="noConversion"/>
  </si>
  <si>
    <t>L52 (Traits)</t>
    <phoneticPr fontId="1" type="noConversion"/>
  </si>
  <si>
    <r>
      <t xml:space="preserve">Assessment Learning Goal 3(L32) : PMB560
</t>
    </r>
    <r>
      <rPr>
        <sz val="11"/>
        <rFont val="Times New Roman"/>
        <family val="1"/>
      </rPr>
      <t>- Using assessment by professors</t>
    </r>
    <phoneticPr fontId="1" type="noConversion"/>
  </si>
  <si>
    <t>L32 (Traits)</t>
    <phoneticPr fontId="1" type="noConversion"/>
  </si>
  <si>
    <t>Student No.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</si>
  <si>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</si>
  <si>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</si>
  <si>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</si>
  <si>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</si>
  <si>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</si>
  <si>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</si>
  <si>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</si>
  <si>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average</t>
    <phoneticPr fontId="1" type="noConversion"/>
  </si>
  <si>
    <r>
      <t xml:space="preserve">Assessment Learning Goal 6(L61) : PMB560
</t>
    </r>
    <r>
      <rPr>
        <sz val="11"/>
        <rFont val="Times New Roman"/>
        <family val="1"/>
      </rPr>
      <t>- Using assessment by professors</t>
    </r>
    <phoneticPr fontId="1" type="noConversion"/>
  </si>
  <si>
    <r>
      <t xml:space="preserve">Assessment Learning Goal 6(L62) : PMB560
</t>
    </r>
    <r>
      <rPr>
        <sz val="11"/>
        <rFont val="Times New Roman"/>
        <family val="1"/>
      </rPr>
      <t>- Using assessment by professors</t>
    </r>
    <phoneticPr fontId="1" type="noConversion"/>
  </si>
  <si>
    <r>
      <t xml:space="preserve">Assessment Learning Goal 1(L12) : PMB520
</t>
    </r>
    <r>
      <rPr>
        <sz val="11"/>
        <rFont val="Times New Roman"/>
        <family val="1"/>
      </rPr>
      <t>- Using assessment by professors</t>
    </r>
    <phoneticPr fontId="1" type="noConversion"/>
  </si>
  <si>
    <t>Total Ave.</t>
    <phoneticPr fontId="1" type="noConversion"/>
  </si>
  <si>
    <t>Total Ave.</t>
    <phoneticPr fontId="1" type="noConversion"/>
  </si>
  <si>
    <t>Totla Ave.</t>
    <phoneticPr fontId="1" type="noConversion"/>
  </si>
  <si>
    <t>Total Ave.</t>
    <phoneticPr fontId="1" type="noConversion"/>
  </si>
  <si>
    <t>Total Ave.</t>
    <phoneticPr fontId="1" type="noConversion"/>
  </si>
  <si>
    <r>
      <t xml:space="preserve">Assessment Learning Goal 5(L51) : PMB520
</t>
    </r>
    <r>
      <rPr>
        <sz val="11"/>
        <rFont val="Times New Roman"/>
        <family val="1"/>
      </rPr>
      <t>- Using assessment by professors</t>
    </r>
    <phoneticPr fontId="1" type="noConversion"/>
  </si>
  <si>
    <r>
      <t xml:space="preserve">Assessment Learning Goal 5(L52) : PMB520
</t>
    </r>
    <r>
      <rPr>
        <sz val="11"/>
        <rFont val="Times New Roman"/>
        <family val="1"/>
      </rPr>
      <t>- Using course-embedded survey</t>
    </r>
    <phoneticPr fontId="1" type="noConversion"/>
  </si>
  <si>
    <r>
      <t xml:space="preserve">Assessment Learning Goal 2(L21) : PMB678
</t>
    </r>
    <r>
      <rPr>
        <sz val="11"/>
        <rFont val="Times New Roman"/>
        <family val="1"/>
      </rPr>
      <t>- Using assessment by professors</t>
    </r>
    <phoneticPr fontId="1" type="noConversion"/>
  </si>
  <si>
    <r>
      <t xml:space="preserve">Assessment Learning Goal 2(L22) : PMB678
</t>
    </r>
    <r>
      <rPr>
        <sz val="11"/>
        <rFont val="Times New Roman"/>
        <family val="1"/>
      </rPr>
      <t>- Using assessment by professors</t>
    </r>
    <phoneticPr fontId="1" type="noConversion"/>
  </si>
  <si>
    <r>
      <t xml:space="preserve">Assessment Learning Goal 4(L41) : PMB678
</t>
    </r>
    <r>
      <rPr>
        <sz val="11"/>
        <rFont val="Times New Roman"/>
        <family val="1"/>
      </rPr>
      <t>- Using assessment by professors</t>
    </r>
    <phoneticPr fontId="1" type="noConversion"/>
  </si>
  <si>
    <t>L11 (Traits)</t>
    <phoneticPr fontId="1" type="noConversion"/>
  </si>
  <si>
    <t>L12 (Traits)</t>
    <phoneticPr fontId="1" type="noConversion"/>
  </si>
  <si>
    <t>L21 (Traits)</t>
    <phoneticPr fontId="1" type="noConversion"/>
  </si>
  <si>
    <t>L22 (Traits)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</si>
</sst>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H14" sqref="H14"/>
    </sheetView>
  </sheetViews>
  <sheetFormatPr defaultRowHeight="15" x14ac:dyDescent="0.3"/>
  <cols>
    <col min="1" max="1" width="28.375" style="2" customWidth="1"/>
    <col min="2" max="9" width="10.75" style="2" customWidth="1"/>
    <col min="10" max="10" width="20.625" style="9" customWidth="1"/>
    <col min="11" max="11" width="20.75" style="2" customWidth="1"/>
    <col min="12" max="16384" width="9" style="2"/>
  </cols>
  <sheetData>
    <row r="1" spans="1:10" ht="33" customHeight="1" x14ac:dyDescent="0.3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2" spans="1:10" s="1" customFormat="1" x14ac:dyDescent="0.3">
      <c r="A2" s="3"/>
      <c r="B2" s="26" t="s">
        <v>56</v>
      </c>
      <c r="C2" s="26"/>
      <c r="D2" s="26"/>
      <c r="E2" s="26"/>
      <c r="F2" s="26"/>
      <c r="G2" s="26"/>
      <c r="H2" s="26"/>
      <c r="I2" s="26"/>
      <c r="J2" s="10"/>
    </row>
    <row r="3" spans="1:10" s="1" customFormat="1" x14ac:dyDescent="0.3">
      <c r="A3" s="3" t="s">
        <v>7</v>
      </c>
      <c r="B3" s="8" t="s">
        <v>18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10"/>
    </row>
    <row r="4" spans="1:10" x14ac:dyDescent="0.3">
      <c r="A4" s="3">
        <v>1</v>
      </c>
      <c r="B4" s="4">
        <v>3</v>
      </c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3</v>
      </c>
      <c r="I4" s="4">
        <v>3</v>
      </c>
    </row>
    <row r="5" spans="1:10" x14ac:dyDescent="0.3">
      <c r="A5" s="3">
        <v>2</v>
      </c>
      <c r="B5" s="4">
        <v>3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</row>
    <row r="6" spans="1:10" x14ac:dyDescent="0.3">
      <c r="A6" s="3">
        <v>3</v>
      </c>
      <c r="B6" s="4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</row>
    <row r="7" spans="1:10" x14ac:dyDescent="0.3">
      <c r="A7" s="3">
        <v>4</v>
      </c>
      <c r="B7" s="4">
        <v>3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</row>
    <row r="8" spans="1:10" x14ac:dyDescent="0.3">
      <c r="A8" s="3">
        <v>5</v>
      </c>
      <c r="B8" s="4">
        <v>3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</row>
    <row r="9" spans="1:10" x14ac:dyDescent="0.3">
      <c r="A9" s="3">
        <v>6</v>
      </c>
      <c r="B9" s="16">
        <v>3</v>
      </c>
      <c r="C9" s="16">
        <v>3</v>
      </c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</row>
    <row r="10" spans="1:10" x14ac:dyDescent="0.3">
      <c r="A10" s="3">
        <v>7</v>
      </c>
      <c r="B10" s="4">
        <v>3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</row>
    <row r="11" spans="1:10" x14ac:dyDescent="0.3">
      <c r="A11" s="3">
        <v>8</v>
      </c>
      <c r="B11" s="4">
        <v>3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</row>
    <row r="12" spans="1:10" x14ac:dyDescent="0.3">
      <c r="A12" s="3">
        <v>9</v>
      </c>
      <c r="B12" s="4">
        <v>3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</row>
    <row r="13" spans="1:10" x14ac:dyDescent="0.3">
      <c r="A13" s="3">
        <v>10</v>
      </c>
      <c r="B13" s="4">
        <v>3</v>
      </c>
      <c r="C13" s="4">
        <v>3</v>
      </c>
      <c r="D13" s="4">
        <v>3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</row>
    <row r="14" spans="1:10" x14ac:dyDescent="0.3">
      <c r="A14" s="3">
        <v>11</v>
      </c>
      <c r="B14" s="4">
        <v>3</v>
      </c>
      <c r="C14" s="4">
        <v>3</v>
      </c>
      <c r="D14" s="4">
        <v>3</v>
      </c>
      <c r="E14" s="4">
        <v>2</v>
      </c>
      <c r="F14" s="4">
        <v>3</v>
      </c>
      <c r="G14" s="4">
        <v>3</v>
      </c>
      <c r="H14" s="4">
        <v>3</v>
      </c>
      <c r="I14" s="4">
        <v>3</v>
      </c>
    </row>
    <row r="15" spans="1:10" x14ac:dyDescent="0.3">
      <c r="A15" s="3">
        <v>12</v>
      </c>
      <c r="B15" s="4">
        <v>3</v>
      </c>
      <c r="C15" s="4">
        <v>3</v>
      </c>
      <c r="D15" s="4">
        <v>3</v>
      </c>
      <c r="E15" s="4">
        <v>2</v>
      </c>
      <c r="F15" s="4">
        <v>3</v>
      </c>
      <c r="G15" s="4">
        <v>3</v>
      </c>
      <c r="H15" s="4">
        <v>3</v>
      </c>
      <c r="I15" s="4">
        <v>3</v>
      </c>
    </row>
    <row r="16" spans="1:10" x14ac:dyDescent="0.3">
      <c r="A16" s="3">
        <v>13</v>
      </c>
      <c r="B16" s="4">
        <v>3</v>
      </c>
      <c r="C16" s="4">
        <v>3</v>
      </c>
      <c r="D16" s="4">
        <v>3</v>
      </c>
      <c r="E16" s="4">
        <v>2</v>
      </c>
      <c r="F16" s="4">
        <v>3</v>
      </c>
      <c r="G16" s="4">
        <v>3</v>
      </c>
      <c r="H16" s="4">
        <v>3</v>
      </c>
      <c r="I16" s="4">
        <v>3</v>
      </c>
    </row>
    <row r="17" spans="1:10" x14ac:dyDescent="0.3">
      <c r="A17" s="3">
        <v>14</v>
      </c>
      <c r="B17" s="4">
        <v>3</v>
      </c>
      <c r="C17" s="4">
        <v>3</v>
      </c>
      <c r="D17" s="4">
        <v>2</v>
      </c>
      <c r="E17" s="4">
        <v>2</v>
      </c>
      <c r="F17" s="4">
        <v>2</v>
      </c>
      <c r="G17" s="4">
        <v>3</v>
      </c>
      <c r="H17" s="4">
        <v>3</v>
      </c>
      <c r="I17" s="4">
        <v>3</v>
      </c>
    </row>
    <row r="18" spans="1:10" ht="15.75" thickBot="1" x14ac:dyDescent="0.35">
      <c r="A18" s="6">
        <v>15</v>
      </c>
      <c r="B18" s="19">
        <v>3</v>
      </c>
      <c r="C18" s="19">
        <v>3</v>
      </c>
      <c r="D18" s="19">
        <v>2</v>
      </c>
      <c r="E18" s="19">
        <v>2</v>
      </c>
      <c r="F18" s="19">
        <v>2</v>
      </c>
      <c r="G18" s="19">
        <v>3</v>
      </c>
      <c r="H18" s="19">
        <v>3</v>
      </c>
      <c r="I18" s="19">
        <v>3</v>
      </c>
    </row>
    <row r="19" spans="1:10" ht="15.75" thickTop="1" x14ac:dyDescent="0.3">
      <c r="A19" s="7" t="s">
        <v>8</v>
      </c>
      <c r="B19" s="7">
        <f>COUNTIF(B$4:B$18,3)</f>
        <v>15</v>
      </c>
      <c r="C19" s="7">
        <f t="shared" ref="C19:I19" si="0">COUNTIF(C$4:C$18,3)</f>
        <v>15</v>
      </c>
      <c r="D19" s="7">
        <f t="shared" si="0"/>
        <v>13</v>
      </c>
      <c r="E19" s="7">
        <f t="shared" si="0"/>
        <v>10</v>
      </c>
      <c r="F19" s="7">
        <f t="shared" si="0"/>
        <v>13</v>
      </c>
      <c r="G19" s="7">
        <f t="shared" si="0"/>
        <v>15</v>
      </c>
      <c r="H19" s="7">
        <f t="shared" si="0"/>
        <v>15</v>
      </c>
      <c r="I19" s="7">
        <f t="shared" si="0"/>
        <v>15</v>
      </c>
      <c r="J19" s="9">
        <v>3</v>
      </c>
    </row>
    <row r="20" spans="1:10" x14ac:dyDescent="0.3">
      <c r="A20" s="3" t="s">
        <v>9</v>
      </c>
      <c r="B20" s="7">
        <f>COUNTIF(B$4:B$18,2)</f>
        <v>0</v>
      </c>
      <c r="C20" s="7">
        <f t="shared" ref="C20:I20" si="1">COUNTIF(C$4:C$18,2)</f>
        <v>0</v>
      </c>
      <c r="D20" s="7">
        <f t="shared" si="1"/>
        <v>2</v>
      </c>
      <c r="E20" s="7">
        <f t="shared" si="1"/>
        <v>5</v>
      </c>
      <c r="F20" s="7">
        <f t="shared" si="1"/>
        <v>2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9">
        <v>2</v>
      </c>
    </row>
    <row r="21" spans="1:10" x14ac:dyDescent="0.3">
      <c r="A21" s="3" t="s">
        <v>10</v>
      </c>
      <c r="B21" s="7">
        <f>COUNTIF(B$4:B$18,1)</f>
        <v>0</v>
      </c>
      <c r="C21" s="7">
        <f t="shared" ref="C21:I21" si="2">COUNTIF(C$4:C$18,1)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9">
        <v>1</v>
      </c>
    </row>
    <row r="22" spans="1:10" x14ac:dyDescent="0.3">
      <c r="A22" s="2" t="s">
        <v>24</v>
      </c>
      <c r="B22" s="2">
        <f>AVERAGE(B4:B18)</f>
        <v>3</v>
      </c>
      <c r="C22" s="2">
        <f t="shared" ref="C22:I22" si="3">AVERAGE(C4:C18)</f>
        <v>3</v>
      </c>
      <c r="D22" s="2">
        <f t="shared" si="3"/>
        <v>2.8666666666666667</v>
      </c>
      <c r="E22" s="2">
        <f t="shared" si="3"/>
        <v>2.6666666666666665</v>
      </c>
      <c r="F22" s="2">
        <f t="shared" si="3"/>
        <v>2.8666666666666667</v>
      </c>
      <c r="G22" s="2">
        <f t="shared" si="3"/>
        <v>3</v>
      </c>
      <c r="H22" s="2">
        <f t="shared" si="3"/>
        <v>3</v>
      </c>
      <c r="I22" s="2">
        <f t="shared" si="3"/>
        <v>3</v>
      </c>
      <c r="J22" s="9" t="e">
        <f>aver</f>
        <v>#NAME?</v>
      </c>
    </row>
    <row r="25" spans="1:10" x14ac:dyDescent="0.3">
      <c r="B25" s="2">
        <f>AVERAGE(B22:I22)</f>
        <v>2.9249999999999998</v>
      </c>
    </row>
  </sheetData>
  <mergeCells count="2">
    <mergeCell ref="B2:I2"/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5"/>
  <sheetViews>
    <sheetView workbookViewId="0">
      <selection activeCell="C22" sqref="C22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9" style="9"/>
    <col min="5" max="16384" width="9" style="2"/>
  </cols>
  <sheetData>
    <row r="1" spans="1:4" ht="33" customHeight="1" x14ac:dyDescent="0.3">
      <c r="A1" s="27" t="s">
        <v>52</v>
      </c>
      <c r="B1" s="27"/>
      <c r="C1" s="27"/>
    </row>
    <row r="2" spans="1:4" s="1" customFormat="1" x14ac:dyDescent="0.3">
      <c r="A2" s="3"/>
      <c r="B2" s="26" t="s">
        <v>31</v>
      </c>
      <c r="C2" s="26"/>
      <c r="D2" s="10"/>
    </row>
    <row r="3" spans="1:4" s="1" customFormat="1" x14ac:dyDescent="0.3">
      <c r="A3" s="3" t="s">
        <v>7</v>
      </c>
      <c r="B3" s="8" t="s">
        <v>18</v>
      </c>
      <c r="C3" s="8" t="s">
        <v>0</v>
      </c>
      <c r="D3" s="10"/>
    </row>
    <row r="4" spans="1:4" x14ac:dyDescent="0.3">
      <c r="A4" s="3">
        <v>1</v>
      </c>
      <c r="B4" s="3">
        <v>2</v>
      </c>
      <c r="C4" s="3">
        <v>3</v>
      </c>
    </row>
    <row r="5" spans="1:4" x14ac:dyDescent="0.3">
      <c r="A5" s="3">
        <v>2</v>
      </c>
      <c r="B5" s="3">
        <v>3</v>
      </c>
      <c r="C5" s="3">
        <v>3</v>
      </c>
    </row>
    <row r="6" spans="1:4" x14ac:dyDescent="0.3">
      <c r="A6" s="3">
        <v>3</v>
      </c>
      <c r="B6" s="4">
        <v>3</v>
      </c>
      <c r="C6" s="4">
        <v>3</v>
      </c>
    </row>
    <row r="7" spans="1:4" x14ac:dyDescent="0.3">
      <c r="A7" s="3">
        <v>4</v>
      </c>
      <c r="B7" s="3">
        <v>3</v>
      </c>
      <c r="C7" s="3">
        <v>3</v>
      </c>
    </row>
    <row r="8" spans="1:4" x14ac:dyDescent="0.3">
      <c r="A8" s="3">
        <v>5</v>
      </c>
      <c r="B8" s="4">
        <v>3</v>
      </c>
      <c r="C8" s="4">
        <v>2</v>
      </c>
    </row>
    <row r="9" spans="1:4" x14ac:dyDescent="0.3">
      <c r="A9" s="3">
        <v>6</v>
      </c>
      <c r="B9" s="4">
        <v>3</v>
      </c>
      <c r="C9" s="4">
        <v>3</v>
      </c>
    </row>
    <row r="10" spans="1:4" x14ac:dyDescent="0.3">
      <c r="A10" s="3">
        <v>7</v>
      </c>
      <c r="B10" s="4">
        <v>3</v>
      </c>
      <c r="C10" s="4">
        <v>3</v>
      </c>
    </row>
    <row r="11" spans="1:4" x14ac:dyDescent="0.3">
      <c r="A11" s="3">
        <v>8</v>
      </c>
      <c r="B11" s="3">
        <v>2</v>
      </c>
      <c r="C11" s="3">
        <v>3</v>
      </c>
    </row>
    <row r="12" spans="1:4" x14ac:dyDescent="0.3">
      <c r="A12" s="3">
        <v>9</v>
      </c>
      <c r="B12" s="3">
        <v>2</v>
      </c>
      <c r="C12" s="3">
        <v>2</v>
      </c>
    </row>
    <row r="13" spans="1:4" x14ac:dyDescent="0.3">
      <c r="A13" s="3">
        <v>10</v>
      </c>
      <c r="B13" s="3">
        <v>3</v>
      </c>
      <c r="C13" s="3">
        <v>3</v>
      </c>
    </row>
    <row r="14" spans="1:4" x14ac:dyDescent="0.3">
      <c r="A14" s="3">
        <v>11</v>
      </c>
      <c r="B14" s="3">
        <v>3</v>
      </c>
      <c r="C14" s="3">
        <v>3</v>
      </c>
    </row>
    <row r="15" spans="1:4" x14ac:dyDescent="0.3">
      <c r="A15" s="3">
        <v>12</v>
      </c>
      <c r="B15" s="3">
        <v>3</v>
      </c>
      <c r="C15" s="3">
        <v>3</v>
      </c>
    </row>
    <row r="16" spans="1:4" x14ac:dyDescent="0.3">
      <c r="A16" s="3">
        <v>13</v>
      </c>
      <c r="B16" s="5">
        <v>3</v>
      </c>
      <c r="C16" s="5">
        <v>3</v>
      </c>
    </row>
    <row r="17" spans="1:3" x14ac:dyDescent="0.3">
      <c r="A17" s="3">
        <v>14</v>
      </c>
      <c r="B17" s="3">
        <v>3</v>
      </c>
      <c r="C17" s="3">
        <v>2</v>
      </c>
    </row>
    <row r="18" spans="1:3" x14ac:dyDescent="0.3">
      <c r="A18" s="3">
        <v>15</v>
      </c>
      <c r="B18" s="4">
        <v>3</v>
      </c>
      <c r="C18" s="4">
        <v>3</v>
      </c>
    </row>
    <row r="19" spans="1:3" x14ac:dyDescent="0.3">
      <c r="A19" s="3">
        <v>16</v>
      </c>
      <c r="B19" s="5">
        <v>3</v>
      </c>
      <c r="C19" s="5">
        <v>3</v>
      </c>
    </row>
    <row r="20" spans="1:3" x14ac:dyDescent="0.3">
      <c r="A20" s="3">
        <v>17</v>
      </c>
      <c r="B20" s="4">
        <v>3</v>
      </c>
      <c r="C20" s="4">
        <v>3</v>
      </c>
    </row>
    <row r="21" spans="1:3" x14ac:dyDescent="0.3">
      <c r="A21" s="3">
        <v>18</v>
      </c>
      <c r="B21" s="3">
        <v>2</v>
      </c>
      <c r="C21" s="3">
        <v>3</v>
      </c>
    </row>
    <row r="22" spans="1:3" x14ac:dyDescent="0.3">
      <c r="A22" s="3">
        <v>19</v>
      </c>
      <c r="B22" s="5">
        <v>3</v>
      </c>
      <c r="C22" s="5">
        <v>3</v>
      </c>
    </row>
    <row r="23" spans="1:3" x14ac:dyDescent="0.3">
      <c r="A23" s="3">
        <v>20</v>
      </c>
      <c r="B23" s="3">
        <v>3</v>
      </c>
      <c r="C23" s="3">
        <v>2</v>
      </c>
    </row>
    <row r="24" spans="1:3" x14ac:dyDescent="0.3">
      <c r="A24" s="3">
        <v>21</v>
      </c>
      <c r="B24" s="3">
        <v>3</v>
      </c>
      <c r="C24" s="3">
        <v>3</v>
      </c>
    </row>
    <row r="25" spans="1:3" x14ac:dyDescent="0.3">
      <c r="A25" s="3">
        <v>22</v>
      </c>
      <c r="B25" s="3">
        <v>3</v>
      </c>
      <c r="C25" s="3">
        <v>3</v>
      </c>
    </row>
    <row r="26" spans="1:3" x14ac:dyDescent="0.3">
      <c r="A26" s="3">
        <v>23</v>
      </c>
      <c r="B26" s="3">
        <v>3</v>
      </c>
      <c r="C26" s="3">
        <v>2</v>
      </c>
    </row>
    <row r="27" spans="1:3" x14ac:dyDescent="0.3">
      <c r="A27" s="3">
        <v>24</v>
      </c>
      <c r="B27" s="4">
        <v>3</v>
      </c>
      <c r="C27" s="4">
        <v>3</v>
      </c>
    </row>
    <row r="28" spans="1:3" x14ac:dyDescent="0.3">
      <c r="A28" s="3">
        <v>25</v>
      </c>
      <c r="B28" s="4">
        <v>3</v>
      </c>
      <c r="C28" s="4">
        <v>3</v>
      </c>
    </row>
    <row r="29" spans="1:3" ht="15.75" thickBot="1" x14ac:dyDescent="0.35">
      <c r="A29" s="6">
        <v>26</v>
      </c>
      <c r="B29" s="6">
        <v>2</v>
      </c>
      <c r="C29" s="6">
        <v>1</v>
      </c>
    </row>
    <row r="30" spans="1:3" ht="15.75" thickTop="1" x14ac:dyDescent="0.3">
      <c r="A30" s="7" t="s">
        <v>8</v>
      </c>
      <c r="B30" s="5">
        <f>COUNTIF(B$4:B$29,3)</f>
        <v>21</v>
      </c>
      <c r="C30" s="5">
        <f>COUNTIF(C$4:C$29,3)</f>
        <v>20</v>
      </c>
    </row>
    <row r="31" spans="1:3" x14ac:dyDescent="0.3">
      <c r="A31" s="3" t="s">
        <v>9</v>
      </c>
      <c r="B31" s="5">
        <f>COUNTIF(B$4:B$29,2)</f>
        <v>5</v>
      </c>
      <c r="C31" s="5">
        <f>COUNTIF(C$4:C$29,2)</f>
        <v>5</v>
      </c>
    </row>
    <row r="32" spans="1:3" x14ac:dyDescent="0.3">
      <c r="A32" s="3" t="s">
        <v>10</v>
      </c>
      <c r="B32" s="5">
        <f>COUNTIF(B$4:B$29,1)</f>
        <v>0</v>
      </c>
      <c r="C32" s="5">
        <f>COUNTIF(C$4:C$29,1)</f>
        <v>1</v>
      </c>
    </row>
    <row r="33" spans="1:4" x14ac:dyDescent="0.3">
      <c r="A33" s="2" t="s">
        <v>24</v>
      </c>
      <c r="B33" s="2">
        <f>AVERAGE(B4:B29)</f>
        <v>2.8076923076923075</v>
      </c>
      <c r="C33" s="2">
        <f>AVERAGE(C4:C29)</f>
        <v>2.7307692307692308</v>
      </c>
    </row>
    <row r="35" spans="1:4" x14ac:dyDescent="0.3">
      <c r="B35" s="2">
        <f>AVERAGE(B33:C33)</f>
        <v>2.7692307692307692</v>
      </c>
    </row>
    <row r="37" spans="1:4" x14ac:dyDescent="0.3">
      <c r="B37" s="2" t="s">
        <v>47</v>
      </c>
      <c r="C37" s="2">
        <f>AVERAGE(B4:C29,'L51'!B4:F18)</f>
        <v>2.8503937007874014</v>
      </c>
    </row>
    <row r="43" spans="1:4" x14ac:dyDescent="0.3">
      <c r="D43" s="9">
        <v>3</v>
      </c>
    </row>
    <row r="44" spans="1:4" x14ac:dyDescent="0.3">
      <c r="D44" s="9">
        <v>2</v>
      </c>
    </row>
    <row r="45" spans="1:4" x14ac:dyDescent="0.3">
      <c r="D45" s="9">
        <v>1</v>
      </c>
    </row>
  </sheetData>
  <mergeCells count="2">
    <mergeCell ref="A1:C1"/>
    <mergeCell ref="B2:C2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21" sqref="D21"/>
    </sheetView>
  </sheetViews>
  <sheetFormatPr defaultRowHeight="15" x14ac:dyDescent="0.3"/>
  <cols>
    <col min="1" max="1" width="28.375" style="2" customWidth="1"/>
    <col min="2" max="8" width="12.375" style="2" customWidth="1"/>
    <col min="9" max="9" width="9" style="9"/>
    <col min="10" max="16384" width="9" style="2"/>
  </cols>
  <sheetData>
    <row r="1" spans="1:9" ht="33" customHeight="1" x14ac:dyDescent="0.3">
      <c r="A1" s="27" t="s">
        <v>43</v>
      </c>
      <c r="B1" s="27"/>
      <c r="C1" s="27"/>
      <c r="D1" s="27"/>
      <c r="E1" s="27"/>
      <c r="F1" s="27"/>
      <c r="G1" s="27"/>
      <c r="H1" s="27"/>
    </row>
    <row r="2" spans="1:9" s="1" customFormat="1" x14ac:dyDescent="0.3">
      <c r="A2" s="3"/>
      <c r="B2" s="26" t="s">
        <v>14</v>
      </c>
      <c r="C2" s="26"/>
      <c r="D2" s="26"/>
      <c r="E2" s="26"/>
      <c r="F2" s="26"/>
      <c r="G2" s="26"/>
      <c r="H2" s="26"/>
      <c r="I2" s="10"/>
    </row>
    <row r="3" spans="1:9" s="1" customFormat="1" x14ac:dyDescent="0.3">
      <c r="A3" s="3" t="s">
        <v>7</v>
      </c>
      <c r="B3" s="8" t="s">
        <v>18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10"/>
    </row>
    <row r="4" spans="1:9" x14ac:dyDescent="0.3">
      <c r="A4" s="3">
        <v>1</v>
      </c>
      <c r="B4" s="3">
        <v>2</v>
      </c>
      <c r="C4" s="3">
        <v>3</v>
      </c>
      <c r="D4" s="3">
        <v>3</v>
      </c>
      <c r="E4" s="3">
        <v>3</v>
      </c>
      <c r="F4" s="3">
        <v>3</v>
      </c>
      <c r="G4" s="3">
        <v>3</v>
      </c>
      <c r="H4" s="3">
        <v>3</v>
      </c>
    </row>
    <row r="5" spans="1:9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  <c r="F5" s="3">
        <v>3</v>
      </c>
      <c r="G5" s="3">
        <v>3</v>
      </c>
      <c r="H5" s="3">
        <v>3</v>
      </c>
    </row>
    <row r="6" spans="1:9" x14ac:dyDescent="0.3">
      <c r="A6" s="3">
        <v>3</v>
      </c>
      <c r="B6" s="3">
        <v>2</v>
      </c>
      <c r="C6" s="3">
        <v>3</v>
      </c>
      <c r="D6" s="3">
        <v>3</v>
      </c>
      <c r="E6" s="3">
        <v>3</v>
      </c>
      <c r="F6" s="3">
        <v>2</v>
      </c>
      <c r="G6" s="3">
        <v>2</v>
      </c>
      <c r="H6" s="3">
        <v>2</v>
      </c>
    </row>
    <row r="7" spans="1:9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</row>
    <row r="8" spans="1:9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v>3</v>
      </c>
    </row>
    <row r="9" spans="1:9" x14ac:dyDescent="0.3">
      <c r="A9" s="3">
        <v>6</v>
      </c>
      <c r="B9" s="12">
        <v>3</v>
      </c>
      <c r="C9" s="12">
        <v>3</v>
      </c>
      <c r="D9" s="12">
        <v>3</v>
      </c>
      <c r="E9" s="12">
        <v>3</v>
      </c>
      <c r="F9" s="12">
        <v>3</v>
      </c>
      <c r="G9" s="12">
        <v>3</v>
      </c>
      <c r="H9" s="12">
        <v>3</v>
      </c>
    </row>
    <row r="10" spans="1:9" x14ac:dyDescent="0.3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</row>
    <row r="11" spans="1:9" x14ac:dyDescent="0.3">
      <c r="A11" s="3">
        <v>8</v>
      </c>
      <c r="B11" s="3">
        <v>2</v>
      </c>
      <c r="C11" s="3">
        <v>2</v>
      </c>
      <c r="D11" s="3">
        <v>2</v>
      </c>
      <c r="E11" s="3">
        <v>2</v>
      </c>
      <c r="F11" s="3">
        <v>3</v>
      </c>
      <c r="G11" s="3">
        <v>2</v>
      </c>
      <c r="H11" s="3">
        <v>2</v>
      </c>
    </row>
    <row r="12" spans="1:9" x14ac:dyDescent="0.3">
      <c r="A12" s="12">
        <v>9</v>
      </c>
      <c r="B12" s="12">
        <v>3</v>
      </c>
      <c r="C12" s="12">
        <v>3</v>
      </c>
      <c r="D12" s="12">
        <v>3</v>
      </c>
      <c r="E12" s="12">
        <v>2</v>
      </c>
      <c r="F12" s="12">
        <v>2</v>
      </c>
      <c r="G12" s="12">
        <v>3</v>
      </c>
      <c r="H12" s="12">
        <v>3</v>
      </c>
    </row>
    <row r="13" spans="1:9" x14ac:dyDescent="0.3">
      <c r="A13" s="3">
        <v>10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</row>
    <row r="14" spans="1:9" x14ac:dyDescent="0.3">
      <c r="A14" s="3">
        <v>11</v>
      </c>
      <c r="B14" s="3">
        <v>3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</row>
    <row r="15" spans="1:9" x14ac:dyDescent="0.3">
      <c r="A15" s="3">
        <v>12</v>
      </c>
      <c r="B15" s="3">
        <v>3</v>
      </c>
      <c r="C15" s="3">
        <v>2</v>
      </c>
      <c r="D15" s="3">
        <v>3</v>
      </c>
      <c r="E15" s="3">
        <v>3</v>
      </c>
      <c r="F15" s="3">
        <v>2</v>
      </c>
      <c r="G15" s="3">
        <v>2</v>
      </c>
      <c r="H15" s="3">
        <v>3</v>
      </c>
    </row>
    <row r="16" spans="1:9" x14ac:dyDescent="0.3">
      <c r="A16" s="7">
        <v>13</v>
      </c>
      <c r="B16" s="7">
        <v>3</v>
      </c>
      <c r="C16" s="7">
        <v>3</v>
      </c>
      <c r="D16" s="7">
        <v>1</v>
      </c>
      <c r="E16" s="7">
        <v>2</v>
      </c>
      <c r="F16" s="7">
        <v>3</v>
      </c>
      <c r="G16" s="7">
        <v>3</v>
      </c>
      <c r="H16" s="7">
        <v>3</v>
      </c>
      <c r="I16" s="9">
        <v>3</v>
      </c>
    </row>
    <row r="17" spans="1:9" x14ac:dyDescent="0.3">
      <c r="A17" s="3">
        <v>14</v>
      </c>
      <c r="B17" s="3">
        <v>3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9">
        <v>2</v>
      </c>
    </row>
    <row r="18" spans="1:9" ht="15.75" thickBot="1" x14ac:dyDescent="0.35">
      <c r="A18" s="6">
        <v>15</v>
      </c>
      <c r="B18" s="6">
        <v>3</v>
      </c>
      <c r="C18" s="6">
        <v>3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9">
        <v>1</v>
      </c>
    </row>
    <row r="19" spans="1:9" ht="15.75" thickTop="1" x14ac:dyDescent="0.3">
      <c r="A19" s="7" t="s">
        <v>8</v>
      </c>
      <c r="B19" s="7">
        <f>COUNTIF(B$4:B$18,3)</f>
        <v>12</v>
      </c>
      <c r="C19" s="7">
        <f t="shared" ref="C19:H19" si="0">COUNTIF(C$4:C$18,3)</f>
        <v>13</v>
      </c>
      <c r="D19" s="7">
        <f t="shared" si="0"/>
        <v>13</v>
      </c>
      <c r="E19" s="7">
        <f t="shared" si="0"/>
        <v>12</v>
      </c>
      <c r="F19" s="7">
        <f t="shared" si="0"/>
        <v>12</v>
      </c>
      <c r="G19" s="7">
        <f t="shared" si="0"/>
        <v>12</v>
      </c>
      <c r="H19" s="7">
        <f t="shared" si="0"/>
        <v>13</v>
      </c>
    </row>
    <row r="20" spans="1:9" x14ac:dyDescent="0.3">
      <c r="A20" s="3" t="s">
        <v>9</v>
      </c>
      <c r="B20" s="7">
        <f>COUNTIF(B$4:B$18,2)</f>
        <v>3</v>
      </c>
      <c r="C20" s="7">
        <f t="shared" ref="C20:H20" si="1">COUNTIF(C$4:C$18,2)</f>
        <v>2</v>
      </c>
      <c r="D20" s="7">
        <f t="shared" si="1"/>
        <v>1</v>
      </c>
      <c r="E20" s="7">
        <f t="shared" si="1"/>
        <v>3</v>
      </c>
      <c r="F20" s="7">
        <f t="shared" si="1"/>
        <v>3</v>
      </c>
      <c r="G20" s="7">
        <f t="shared" si="1"/>
        <v>3</v>
      </c>
      <c r="H20" s="7">
        <f t="shared" si="1"/>
        <v>2</v>
      </c>
    </row>
    <row r="21" spans="1:9" x14ac:dyDescent="0.3">
      <c r="A21" s="3" t="s">
        <v>10</v>
      </c>
      <c r="B21" s="7">
        <f>COUNTIF(B$4:B$18,1)</f>
        <v>0</v>
      </c>
      <c r="C21" s="7">
        <f t="shared" ref="C21:H21" si="2">COUNTIF(C$4:C$18,1)</f>
        <v>0</v>
      </c>
      <c r="D21" s="7">
        <f t="shared" si="2"/>
        <v>1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</row>
    <row r="22" spans="1:9" x14ac:dyDescent="0.3">
      <c r="A22" s="2" t="s">
        <v>24</v>
      </c>
      <c r="B22" s="2">
        <f>AVERAGE(B4:B18)</f>
        <v>2.8</v>
      </c>
      <c r="C22" s="2">
        <f t="shared" ref="C22:H22" si="3">AVERAGE(C4:C18)</f>
        <v>2.8666666666666667</v>
      </c>
      <c r="D22" s="2">
        <f t="shared" si="3"/>
        <v>2.8</v>
      </c>
      <c r="E22" s="2">
        <f t="shared" si="3"/>
        <v>2.8</v>
      </c>
      <c r="F22" s="2">
        <f t="shared" si="3"/>
        <v>2.8</v>
      </c>
      <c r="G22" s="2">
        <f t="shared" si="3"/>
        <v>2.8</v>
      </c>
      <c r="H22" s="2">
        <f t="shared" si="3"/>
        <v>2.8666666666666667</v>
      </c>
    </row>
    <row r="25" spans="1:9" x14ac:dyDescent="0.3">
      <c r="B25" s="2">
        <f>AVERAGE(B22:H22)</f>
        <v>2.8190476190476192</v>
      </c>
    </row>
  </sheetData>
  <mergeCells count="2">
    <mergeCell ref="A1:H1"/>
    <mergeCell ref="B2:H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21" sqref="B21"/>
    </sheetView>
  </sheetViews>
  <sheetFormatPr defaultRowHeight="15" x14ac:dyDescent="0.3"/>
  <cols>
    <col min="1" max="1" width="28.375" style="2" customWidth="1"/>
    <col min="2" max="7" width="14.125" style="2" customWidth="1"/>
    <col min="8" max="8" width="9" style="9"/>
    <col min="9" max="16384" width="9" style="2"/>
  </cols>
  <sheetData>
    <row r="1" spans="1:8" ht="33" customHeight="1" x14ac:dyDescent="0.3">
      <c r="A1" s="27" t="s">
        <v>44</v>
      </c>
      <c r="B1" s="27"/>
      <c r="C1" s="27"/>
      <c r="D1" s="27"/>
      <c r="E1" s="27"/>
      <c r="F1" s="27"/>
      <c r="G1" s="27"/>
    </row>
    <row r="2" spans="1:8" s="1" customFormat="1" x14ac:dyDescent="0.3">
      <c r="A2" s="3"/>
      <c r="B2" s="26" t="s">
        <v>15</v>
      </c>
      <c r="C2" s="26"/>
      <c r="D2" s="26"/>
      <c r="E2" s="26"/>
      <c r="F2" s="26"/>
      <c r="G2" s="26"/>
      <c r="H2" s="10"/>
    </row>
    <row r="3" spans="1:8" s="1" customFormat="1" x14ac:dyDescent="0.3">
      <c r="A3" s="3" t="s">
        <v>7</v>
      </c>
      <c r="B3" s="8" t="s">
        <v>18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10"/>
    </row>
    <row r="4" spans="1:8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2</v>
      </c>
    </row>
    <row r="5" spans="1:8" x14ac:dyDescent="0.3">
      <c r="A5" s="3">
        <v>2</v>
      </c>
      <c r="B5" s="3">
        <v>3</v>
      </c>
      <c r="C5" s="3">
        <v>2</v>
      </c>
      <c r="D5" s="3">
        <v>3</v>
      </c>
      <c r="E5" s="3">
        <v>3</v>
      </c>
      <c r="F5" s="3">
        <v>3</v>
      </c>
      <c r="G5" s="3">
        <v>3</v>
      </c>
    </row>
    <row r="6" spans="1:8" x14ac:dyDescent="0.3">
      <c r="A6" s="3">
        <v>3</v>
      </c>
      <c r="B6" s="3">
        <v>3</v>
      </c>
      <c r="C6" s="3">
        <v>3</v>
      </c>
      <c r="D6" s="3">
        <v>2</v>
      </c>
      <c r="E6" s="3">
        <v>2</v>
      </c>
      <c r="F6" s="3">
        <v>2</v>
      </c>
      <c r="G6" s="3">
        <v>2</v>
      </c>
    </row>
    <row r="7" spans="1:8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3</v>
      </c>
      <c r="G7" s="3">
        <v>3</v>
      </c>
    </row>
    <row r="8" spans="1:8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  <c r="F8" s="3">
        <v>3</v>
      </c>
      <c r="G8" s="3">
        <v>3</v>
      </c>
    </row>
    <row r="9" spans="1:8" x14ac:dyDescent="0.3">
      <c r="A9" s="3">
        <v>6</v>
      </c>
      <c r="B9" s="12">
        <v>3</v>
      </c>
      <c r="C9" s="12">
        <v>3</v>
      </c>
      <c r="D9" s="12">
        <v>3</v>
      </c>
      <c r="E9" s="12">
        <v>3</v>
      </c>
      <c r="F9" s="12">
        <v>3</v>
      </c>
      <c r="G9" s="12">
        <v>3</v>
      </c>
    </row>
    <row r="10" spans="1:8" x14ac:dyDescent="0.3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</row>
    <row r="11" spans="1:8" x14ac:dyDescent="0.3">
      <c r="A11" s="3">
        <v>8</v>
      </c>
      <c r="B11" s="3">
        <v>3</v>
      </c>
      <c r="C11" s="3">
        <v>3</v>
      </c>
      <c r="D11" s="3">
        <v>2</v>
      </c>
      <c r="E11" s="3">
        <v>2</v>
      </c>
      <c r="F11" s="3">
        <v>3</v>
      </c>
      <c r="G11" s="3">
        <v>2</v>
      </c>
    </row>
    <row r="12" spans="1:8" x14ac:dyDescent="0.3">
      <c r="A12" s="12">
        <v>9</v>
      </c>
      <c r="B12" s="17">
        <v>3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</row>
    <row r="13" spans="1:8" x14ac:dyDescent="0.3">
      <c r="A13" s="3">
        <v>10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</row>
    <row r="14" spans="1:8" x14ac:dyDescent="0.3">
      <c r="A14" s="3">
        <v>11</v>
      </c>
      <c r="B14" s="3">
        <v>3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</row>
    <row r="15" spans="1:8" x14ac:dyDescent="0.3">
      <c r="A15" s="3">
        <v>12</v>
      </c>
      <c r="B15" s="3">
        <v>3</v>
      </c>
      <c r="C15" s="3">
        <v>3</v>
      </c>
      <c r="D15" s="3">
        <v>2</v>
      </c>
      <c r="E15" s="3">
        <v>2</v>
      </c>
      <c r="F15" s="3">
        <v>3</v>
      </c>
      <c r="G15" s="3">
        <v>3</v>
      </c>
    </row>
    <row r="16" spans="1:8" x14ac:dyDescent="0.3">
      <c r="A16" s="7">
        <v>13</v>
      </c>
      <c r="B16" s="7">
        <v>3</v>
      </c>
      <c r="C16" s="7">
        <v>3</v>
      </c>
      <c r="D16" s="7">
        <v>3</v>
      </c>
      <c r="E16" s="7">
        <v>3</v>
      </c>
      <c r="F16" s="7">
        <v>1</v>
      </c>
      <c r="G16" s="7">
        <v>3</v>
      </c>
      <c r="H16" s="9">
        <v>3</v>
      </c>
    </row>
    <row r="17" spans="1:8" x14ac:dyDescent="0.3">
      <c r="A17" s="3">
        <v>14</v>
      </c>
      <c r="B17" s="3">
        <v>2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9">
        <v>2</v>
      </c>
    </row>
    <row r="18" spans="1:8" ht="15.75" thickBot="1" x14ac:dyDescent="0.35">
      <c r="A18" s="6">
        <v>15</v>
      </c>
      <c r="B18" s="6">
        <v>3</v>
      </c>
      <c r="C18" s="6">
        <v>3</v>
      </c>
      <c r="D18" s="6">
        <v>3</v>
      </c>
      <c r="E18" s="6">
        <v>3</v>
      </c>
      <c r="F18" s="6">
        <v>3</v>
      </c>
      <c r="G18" s="6">
        <v>3</v>
      </c>
      <c r="H18" s="9">
        <v>1</v>
      </c>
    </row>
    <row r="19" spans="1:8" ht="15.75" thickTop="1" x14ac:dyDescent="0.3">
      <c r="A19" s="7" t="s">
        <v>8</v>
      </c>
      <c r="B19" s="7">
        <f>COUNTIF(B$4:B$18,3)</f>
        <v>14</v>
      </c>
      <c r="C19" s="7">
        <f t="shared" ref="C19:G19" si="0">COUNTIF(C$4:C$18,3)</f>
        <v>14</v>
      </c>
      <c r="D19" s="7">
        <f t="shared" si="0"/>
        <v>12</v>
      </c>
      <c r="E19" s="7">
        <f t="shared" si="0"/>
        <v>12</v>
      </c>
      <c r="F19" s="7">
        <f t="shared" si="0"/>
        <v>13</v>
      </c>
      <c r="G19" s="7">
        <f t="shared" si="0"/>
        <v>12</v>
      </c>
    </row>
    <row r="20" spans="1:8" x14ac:dyDescent="0.3">
      <c r="A20" s="3" t="s">
        <v>9</v>
      </c>
      <c r="B20" s="3">
        <f>COUNTIF(B$4:B$18,2)</f>
        <v>1</v>
      </c>
      <c r="C20" s="3">
        <f t="shared" ref="C20:G20" si="1">COUNTIF(C$4:C$18,2)</f>
        <v>1</v>
      </c>
      <c r="D20" s="3">
        <f t="shared" si="1"/>
        <v>3</v>
      </c>
      <c r="E20" s="3">
        <f t="shared" si="1"/>
        <v>3</v>
      </c>
      <c r="F20" s="3">
        <f t="shared" si="1"/>
        <v>1</v>
      </c>
      <c r="G20" s="3">
        <f t="shared" si="1"/>
        <v>3</v>
      </c>
    </row>
    <row r="21" spans="1:8" x14ac:dyDescent="0.3">
      <c r="A21" s="3" t="s">
        <v>10</v>
      </c>
      <c r="B21" s="3">
        <f>COUNTIF(B$4:B$18,1)</f>
        <v>0</v>
      </c>
      <c r="C21" s="3">
        <f t="shared" ref="C21:G21" si="2">COUNTIF(C$4:C$18,1)</f>
        <v>0</v>
      </c>
      <c r="D21" s="3">
        <f t="shared" si="2"/>
        <v>0</v>
      </c>
      <c r="E21" s="3">
        <f t="shared" si="2"/>
        <v>0</v>
      </c>
      <c r="F21" s="3">
        <f t="shared" si="2"/>
        <v>1</v>
      </c>
      <c r="G21" s="3">
        <f t="shared" si="2"/>
        <v>0</v>
      </c>
    </row>
    <row r="22" spans="1:8" x14ac:dyDescent="0.3">
      <c r="A22" s="2" t="s">
        <v>24</v>
      </c>
      <c r="B22" s="2">
        <f>AVERAGE(B4:B18)</f>
        <v>2.9333333333333331</v>
      </c>
      <c r="C22" s="2">
        <f t="shared" ref="C22:G22" si="3">AVERAGE(C4:C18)</f>
        <v>2.9333333333333331</v>
      </c>
      <c r="D22" s="2">
        <f t="shared" si="3"/>
        <v>2.8</v>
      </c>
      <c r="E22" s="2">
        <f t="shared" si="3"/>
        <v>2.8</v>
      </c>
      <c r="F22" s="2">
        <f t="shared" si="3"/>
        <v>2.8</v>
      </c>
      <c r="G22" s="2">
        <f t="shared" si="3"/>
        <v>2.8</v>
      </c>
    </row>
    <row r="25" spans="1:8" x14ac:dyDescent="0.3">
      <c r="B25" s="2">
        <f>AVERAGE(B22:G22)</f>
        <v>2.8444444444444446</v>
      </c>
      <c r="D25" s="2" t="s">
        <v>48</v>
      </c>
      <c r="E25" s="2">
        <f>AVERAGE(B4:G18,'L61'!B4:H18)</f>
        <v>2.8307692307692309</v>
      </c>
    </row>
  </sheetData>
  <mergeCells count="2">
    <mergeCell ref="A1:G1"/>
    <mergeCell ref="B2:G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2" sqref="B2:H2"/>
    </sheetView>
  </sheetViews>
  <sheetFormatPr defaultRowHeight="15" x14ac:dyDescent="0.3"/>
  <cols>
    <col min="1" max="1" width="28.375" style="2" customWidth="1"/>
    <col min="2" max="8" width="12.375" style="2" customWidth="1"/>
    <col min="9" max="16384" width="9" style="2"/>
  </cols>
  <sheetData>
    <row r="1" spans="1:8" ht="33" customHeight="1" x14ac:dyDescent="0.3">
      <c r="A1" s="27" t="s">
        <v>45</v>
      </c>
      <c r="B1" s="27"/>
      <c r="C1" s="27"/>
      <c r="D1" s="27"/>
      <c r="E1" s="27"/>
      <c r="F1" s="27"/>
      <c r="G1" s="27"/>
      <c r="H1" s="27"/>
    </row>
    <row r="2" spans="1:8" s="1" customFormat="1" x14ac:dyDescent="0.3">
      <c r="A2" s="3"/>
      <c r="B2" s="26" t="s">
        <v>57</v>
      </c>
      <c r="C2" s="26"/>
      <c r="D2" s="26"/>
      <c r="E2" s="26"/>
      <c r="F2" s="26"/>
      <c r="G2" s="26"/>
      <c r="H2" s="26"/>
    </row>
    <row r="3" spans="1:8" s="1" customFormat="1" x14ac:dyDescent="0.3">
      <c r="A3" s="3" t="s">
        <v>7</v>
      </c>
      <c r="B3" s="8" t="s">
        <v>17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</row>
    <row r="4" spans="1:8" x14ac:dyDescent="0.3">
      <c r="A4" s="3">
        <v>1</v>
      </c>
      <c r="B4" s="4">
        <v>3</v>
      </c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3</v>
      </c>
    </row>
    <row r="5" spans="1:8" x14ac:dyDescent="0.3">
      <c r="A5" s="3">
        <v>2</v>
      </c>
      <c r="B5" s="4">
        <v>3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</row>
    <row r="6" spans="1:8" x14ac:dyDescent="0.3">
      <c r="A6" s="3">
        <v>3</v>
      </c>
      <c r="B6" s="4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</row>
    <row r="7" spans="1:8" x14ac:dyDescent="0.3">
      <c r="A7" s="3">
        <v>4</v>
      </c>
      <c r="B7" s="4">
        <v>3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</row>
    <row r="8" spans="1:8" x14ac:dyDescent="0.3">
      <c r="A8" s="3">
        <v>5</v>
      </c>
      <c r="B8" s="4">
        <v>3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</row>
    <row r="9" spans="1:8" x14ac:dyDescent="0.3">
      <c r="A9" s="3">
        <v>6</v>
      </c>
      <c r="B9" s="16">
        <v>3</v>
      </c>
      <c r="C9" s="16">
        <v>3</v>
      </c>
      <c r="D9" s="16">
        <v>3</v>
      </c>
      <c r="E9" s="16">
        <v>3</v>
      </c>
      <c r="F9" s="16">
        <v>3</v>
      </c>
      <c r="G9" s="16">
        <v>3</v>
      </c>
      <c r="H9" s="16">
        <v>3</v>
      </c>
    </row>
    <row r="10" spans="1:8" x14ac:dyDescent="0.3">
      <c r="A10" s="3">
        <v>7</v>
      </c>
      <c r="B10" s="4">
        <v>3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</row>
    <row r="11" spans="1:8" x14ac:dyDescent="0.3">
      <c r="A11" s="3">
        <v>8</v>
      </c>
      <c r="B11" s="4">
        <v>3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</row>
    <row r="12" spans="1:8" x14ac:dyDescent="0.3">
      <c r="A12" s="3">
        <v>9</v>
      </c>
      <c r="B12" s="4">
        <v>3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</row>
    <row r="13" spans="1:8" x14ac:dyDescent="0.3">
      <c r="A13" s="3">
        <v>10</v>
      </c>
      <c r="B13" s="4">
        <v>3</v>
      </c>
      <c r="C13" s="4">
        <v>3</v>
      </c>
      <c r="D13" s="4">
        <v>3</v>
      </c>
      <c r="E13" s="4">
        <v>3</v>
      </c>
      <c r="F13" s="4">
        <v>3</v>
      </c>
      <c r="G13" s="4">
        <v>3</v>
      </c>
      <c r="H13" s="4">
        <v>3</v>
      </c>
    </row>
    <row r="14" spans="1:8" x14ac:dyDescent="0.3">
      <c r="A14" s="3">
        <v>11</v>
      </c>
      <c r="B14" s="4">
        <v>3</v>
      </c>
      <c r="C14" s="4">
        <v>3</v>
      </c>
      <c r="D14" s="4">
        <v>2</v>
      </c>
      <c r="E14" s="4">
        <v>2</v>
      </c>
      <c r="F14" s="4">
        <v>3</v>
      </c>
      <c r="G14" s="4">
        <v>3</v>
      </c>
      <c r="H14" s="4">
        <v>3</v>
      </c>
    </row>
    <row r="15" spans="1:8" x14ac:dyDescent="0.3">
      <c r="A15" s="3">
        <v>12</v>
      </c>
      <c r="B15" s="4">
        <v>3</v>
      </c>
      <c r="C15" s="4">
        <v>3</v>
      </c>
      <c r="D15" s="4">
        <v>2</v>
      </c>
      <c r="E15" s="4">
        <v>2</v>
      </c>
      <c r="F15" s="4">
        <v>3</v>
      </c>
      <c r="G15" s="4">
        <v>3</v>
      </c>
      <c r="H15" s="4">
        <v>3</v>
      </c>
    </row>
    <row r="16" spans="1:8" x14ac:dyDescent="0.3">
      <c r="A16" s="3">
        <v>13</v>
      </c>
      <c r="B16" s="4">
        <v>3</v>
      </c>
      <c r="C16" s="4">
        <v>3</v>
      </c>
      <c r="D16" s="4">
        <v>2</v>
      </c>
      <c r="E16" s="4">
        <v>2</v>
      </c>
      <c r="F16" s="4">
        <v>3</v>
      </c>
      <c r="G16" s="4">
        <v>3</v>
      </c>
      <c r="H16" s="4">
        <v>3</v>
      </c>
    </row>
    <row r="17" spans="1:8" x14ac:dyDescent="0.3">
      <c r="A17" s="3">
        <v>14</v>
      </c>
      <c r="B17" s="4">
        <v>3</v>
      </c>
      <c r="C17" s="4">
        <v>3</v>
      </c>
      <c r="D17" s="4">
        <v>2</v>
      </c>
      <c r="E17" s="4">
        <v>2</v>
      </c>
      <c r="F17" s="4">
        <v>3</v>
      </c>
      <c r="G17" s="4">
        <v>3</v>
      </c>
      <c r="H17" s="4">
        <v>2</v>
      </c>
    </row>
    <row r="18" spans="1:8" ht="15.75" thickBot="1" x14ac:dyDescent="0.35">
      <c r="A18" s="6">
        <v>15</v>
      </c>
      <c r="B18" s="19">
        <v>3</v>
      </c>
      <c r="C18" s="19">
        <v>3</v>
      </c>
      <c r="D18" s="19">
        <v>2</v>
      </c>
      <c r="E18" s="19">
        <v>2</v>
      </c>
      <c r="F18" s="19">
        <v>3</v>
      </c>
      <c r="G18" s="19">
        <v>3</v>
      </c>
      <c r="H18" s="19">
        <v>2</v>
      </c>
    </row>
    <row r="19" spans="1:8" ht="15.75" thickTop="1" x14ac:dyDescent="0.3">
      <c r="A19" s="7" t="s">
        <v>8</v>
      </c>
      <c r="B19" s="7">
        <f>COUNTIF(B$4:B$18,3)</f>
        <v>15</v>
      </c>
      <c r="C19" s="7">
        <f t="shared" ref="C19:H19" si="0">COUNTIF(C$4:C$18,3)</f>
        <v>15</v>
      </c>
      <c r="D19" s="7">
        <f t="shared" si="0"/>
        <v>10</v>
      </c>
      <c r="E19" s="7">
        <f t="shared" si="0"/>
        <v>10</v>
      </c>
      <c r="F19" s="7">
        <f t="shared" si="0"/>
        <v>15</v>
      </c>
      <c r="G19" s="7">
        <f t="shared" si="0"/>
        <v>15</v>
      </c>
      <c r="H19" s="7">
        <f t="shared" si="0"/>
        <v>13</v>
      </c>
    </row>
    <row r="20" spans="1:8" x14ac:dyDescent="0.3">
      <c r="A20" s="3" t="s">
        <v>9</v>
      </c>
      <c r="B20" s="7">
        <f>COUNTIF(B$4:B$18,2)</f>
        <v>0</v>
      </c>
      <c r="C20" s="7">
        <f t="shared" ref="C20:H20" si="1">COUNTIF(C$4:C$18,2)</f>
        <v>0</v>
      </c>
      <c r="D20" s="7">
        <f t="shared" si="1"/>
        <v>5</v>
      </c>
      <c r="E20" s="7">
        <f t="shared" si="1"/>
        <v>5</v>
      </c>
      <c r="F20" s="7">
        <f t="shared" si="1"/>
        <v>0</v>
      </c>
      <c r="G20" s="7">
        <f t="shared" si="1"/>
        <v>0</v>
      </c>
      <c r="H20" s="7">
        <f t="shared" si="1"/>
        <v>2</v>
      </c>
    </row>
    <row r="21" spans="1:8" x14ac:dyDescent="0.3">
      <c r="A21" s="3" t="s">
        <v>10</v>
      </c>
      <c r="B21" s="7">
        <f>COUNTIF(B$4:B$18,1)</f>
        <v>0</v>
      </c>
      <c r="C21" s="7">
        <f t="shared" ref="C21:H21" si="2">COUNTIF(C$4:C$18,1)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</row>
    <row r="22" spans="1:8" x14ac:dyDescent="0.3">
      <c r="A22" s="2" t="s">
        <v>16</v>
      </c>
      <c r="B22" s="2">
        <f>AVERAGE(B4:B18)</f>
        <v>3</v>
      </c>
      <c r="C22" s="2">
        <f t="shared" ref="C22:H22" si="3">AVERAGE(C4:C18)</f>
        <v>3</v>
      </c>
      <c r="D22" s="2">
        <f t="shared" si="3"/>
        <v>2.6666666666666665</v>
      </c>
      <c r="E22" s="2">
        <f t="shared" si="3"/>
        <v>2.6666666666666665</v>
      </c>
      <c r="F22" s="2">
        <f t="shared" si="3"/>
        <v>3</v>
      </c>
      <c r="G22" s="2">
        <f t="shared" si="3"/>
        <v>3</v>
      </c>
      <c r="H22" s="2">
        <f t="shared" si="3"/>
        <v>2.8666666666666667</v>
      </c>
    </row>
    <row r="25" spans="1:8" x14ac:dyDescent="0.3">
      <c r="B25" s="2">
        <f>AVERAGE(B22:H22)</f>
        <v>2.8857142857142857</v>
      </c>
      <c r="D25" s="2" t="s">
        <v>50</v>
      </c>
      <c r="E25" s="2">
        <f>AVERAGE(B4:H18,'L11'!B4:I18)</f>
        <v>2.9066666666666667</v>
      </c>
    </row>
    <row r="32" spans="1:8" x14ac:dyDescent="0.3">
      <c r="A32" s="20"/>
    </row>
  </sheetData>
  <mergeCells count="2">
    <mergeCell ref="A1:H1"/>
    <mergeCell ref="B2:H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2" sqref="B2:I2"/>
    </sheetView>
  </sheetViews>
  <sheetFormatPr defaultColWidth="8.875" defaultRowHeight="15" x14ac:dyDescent="0.3"/>
  <cols>
    <col min="1" max="1" width="28.375" style="2" customWidth="1"/>
    <col min="2" max="9" width="10.75" style="2" customWidth="1"/>
    <col min="10" max="10" width="20.625" style="9" customWidth="1"/>
    <col min="11" max="16384" width="8.875" style="2"/>
  </cols>
  <sheetData>
    <row r="1" spans="1:10" ht="33" customHeight="1" x14ac:dyDescent="0.3">
      <c r="A1" s="27" t="s">
        <v>53</v>
      </c>
      <c r="B1" s="27"/>
      <c r="C1" s="27"/>
      <c r="D1" s="27"/>
      <c r="E1" s="27"/>
      <c r="F1" s="27"/>
      <c r="G1" s="27"/>
      <c r="H1" s="27"/>
      <c r="I1" s="27"/>
    </row>
    <row r="2" spans="1:10" s="1" customFormat="1" x14ac:dyDescent="0.3">
      <c r="A2" s="3"/>
      <c r="B2" s="26" t="s">
        <v>58</v>
      </c>
      <c r="C2" s="26"/>
      <c r="D2" s="26"/>
      <c r="E2" s="26"/>
      <c r="F2" s="26"/>
      <c r="G2" s="26"/>
      <c r="H2" s="26"/>
      <c r="I2" s="26"/>
      <c r="J2" s="10"/>
    </row>
    <row r="3" spans="1:10" s="1" customFormat="1" x14ac:dyDescent="0.3">
      <c r="A3" s="3" t="s">
        <v>7</v>
      </c>
      <c r="B3" s="8" t="s">
        <v>17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10"/>
    </row>
    <row r="4" spans="1:10" x14ac:dyDescent="0.3">
      <c r="A4" s="3">
        <v>1</v>
      </c>
      <c r="B4" s="22">
        <v>3</v>
      </c>
      <c r="C4" s="22">
        <v>3</v>
      </c>
      <c r="D4" s="23">
        <v>3</v>
      </c>
      <c r="E4" s="22">
        <v>2</v>
      </c>
      <c r="F4" s="22">
        <v>3</v>
      </c>
      <c r="G4" s="22">
        <v>3</v>
      </c>
      <c r="H4" s="22">
        <v>3</v>
      </c>
      <c r="I4" s="22">
        <v>3</v>
      </c>
    </row>
    <row r="5" spans="1:10" x14ac:dyDescent="0.3">
      <c r="A5" s="3">
        <v>2</v>
      </c>
      <c r="B5" s="22">
        <v>3</v>
      </c>
      <c r="C5" s="22">
        <v>3</v>
      </c>
      <c r="D5" s="23">
        <v>3</v>
      </c>
      <c r="E5" s="22">
        <v>3</v>
      </c>
      <c r="F5" s="22">
        <v>2</v>
      </c>
      <c r="G5" s="22">
        <v>3</v>
      </c>
      <c r="H5" s="22">
        <v>3</v>
      </c>
      <c r="I5" s="22">
        <v>3</v>
      </c>
    </row>
    <row r="6" spans="1:10" x14ac:dyDescent="0.3">
      <c r="A6" s="3">
        <v>3</v>
      </c>
      <c r="B6" s="22">
        <v>3</v>
      </c>
      <c r="C6" s="22">
        <v>3</v>
      </c>
      <c r="D6" s="23">
        <v>3</v>
      </c>
      <c r="E6" s="22">
        <v>3</v>
      </c>
      <c r="F6" s="22">
        <v>3</v>
      </c>
      <c r="G6" s="22">
        <v>3</v>
      </c>
      <c r="H6" s="22">
        <v>2</v>
      </c>
      <c r="I6" s="22">
        <v>3</v>
      </c>
    </row>
    <row r="7" spans="1:10" x14ac:dyDescent="0.3">
      <c r="A7" s="3">
        <v>4</v>
      </c>
      <c r="B7" s="22">
        <v>3</v>
      </c>
      <c r="C7" s="22">
        <v>2</v>
      </c>
      <c r="D7" s="23">
        <v>2</v>
      </c>
      <c r="E7" s="22">
        <v>3</v>
      </c>
      <c r="F7" s="22">
        <v>3</v>
      </c>
      <c r="G7" s="22">
        <v>3</v>
      </c>
      <c r="H7" s="22">
        <v>3</v>
      </c>
      <c r="I7" s="22">
        <v>3</v>
      </c>
    </row>
    <row r="8" spans="1:10" x14ac:dyDescent="0.3">
      <c r="A8" s="3">
        <v>5</v>
      </c>
      <c r="B8" s="22">
        <v>3</v>
      </c>
      <c r="C8" s="22">
        <v>3</v>
      </c>
      <c r="D8" s="23">
        <v>3</v>
      </c>
      <c r="E8" s="22">
        <v>3</v>
      </c>
      <c r="F8" s="22">
        <v>3</v>
      </c>
      <c r="G8" s="22">
        <v>3</v>
      </c>
      <c r="H8" s="22">
        <v>3</v>
      </c>
      <c r="I8" s="22">
        <v>2</v>
      </c>
    </row>
    <row r="9" spans="1:10" x14ac:dyDescent="0.3">
      <c r="A9" s="3">
        <v>6</v>
      </c>
      <c r="B9" s="22">
        <v>2</v>
      </c>
      <c r="C9" s="22">
        <v>3</v>
      </c>
      <c r="D9" s="23">
        <v>3</v>
      </c>
      <c r="E9" s="22">
        <v>3</v>
      </c>
      <c r="F9" s="22">
        <v>3</v>
      </c>
      <c r="G9" s="22">
        <v>3</v>
      </c>
      <c r="H9" s="22">
        <v>3</v>
      </c>
      <c r="I9" s="22">
        <v>3</v>
      </c>
    </row>
    <row r="10" spans="1:10" x14ac:dyDescent="0.3">
      <c r="A10" s="3">
        <v>7</v>
      </c>
      <c r="B10" s="22">
        <v>2</v>
      </c>
      <c r="C10" s="22">
        <v>3</v>
      </c>
      <c r="D10" s="23">
        <v>3</v>
      </c>
      <c r="E10" s="22">
        <v>3</v>
      </c>
      <c r="F10" s="22">
        <v>3</v>
      </c>
      <c r="G10" s="22">
        <v>3</v>
      </c>
      <c r="H10" s="22">
        <v>3</v>
      </c>
      <c r="I10" s="22">
        <v>3</v>
      </c>
    </row>
    <row r="11" spans="1:10" x14ac:dyDescent="0.3">
      <c r="A11" s="3">
        <v>8</v>
      </c>
      <c r="B11" s="22">
        <v>3</v>
      </c>
      <c r="C11" s="22">
        <v>3</v>
      </c>
      <c r="D11" s="23">
        <v>3</v>
      </c>
      <c r="E11" s="22">
        <v>3</v>
      </c>
      <c r="F11" s="22">
        <v>3</v>
      </c>
      <c r="G11" s="22">
        <v>3</v>
      </c>
      <c r="H11" s="22">
        <v>3</v>
      </c>
      <c r="I11" s="22">
        <v>3</v>
      </c>
    </row>
    <row r="12" spans="1:10" x14ac:dyDescent="0.3">
      <c r="A12" s="3">
        <v>9</v>
      </c>
      <c r="B12" s="22">
        <v>3</v>
      </c>
      <c r="C12" s="22">
        <v>2</v>
      </c>
      <c r="D12" s="23">
        <v>3</v>
      </c>
      <c r="E12" s="22">
        <v>3</v>
      </c>
      <c r="F12" s="22">
        <v>3</v>
      </c>
      <c r="G12" s="22">
        <v>3</v>
      </c>
      <c r="H12" s="22">
        <v>3</v>
      </c>
      <c r="I12" s="22">
        <v>3</v>
      </c>
    </row>
    <row r="13" spans="1:10" x14ac:dyDescent="0.3">
      <c r="A13" s="3">
        <v>10</v>
      </c>
      <c r="B13" s="22">
        <v>3</v>
      </c>
      <c r="C13" s="22">
        <v>2</v>
      </c>
      <c r="D13" s="23">
        <v>3</v>
      </c>
      <c r="E13" s="22">
        <v>3</v>
      </c>
      <c r="F13" s="22">
        <v>3</v>
      </c>
      <c r="G13" s="22">
        <v>3</v>
      </c>
      <c r="H13" s="22">
        <v>3</v>
      </c>
      <c r="I13" s="22">
        <v>3</v>
      </c>
      <c r="J13" s="9">
        <v>3</v>
      </c>
    </row>
    <row r="14" spans="1:10" x14ac:dyDescent="0.3">
      <c r="A14" s="3">
        <v>11</v>
      </c>
      <c r="B14" s="22">
        <v>3</v>
      </c>
      <c r="C14" s="22">
        <v>3</v>
      </c>
      <c r="D14" s="23">
        <v>3</v>
      </c>
      <c r="E14" s="22">
        <v>2</v>
      </c>
      <c r="F14" s="22">
        <v>2</v>
      </c>
      <c r="G14" s="22">
        <v>3</v>
      </c>
      <c r="H14" s="22">
        <v>3</v>
      </c>
      <c r="I14" s="22">
        <v>3</v>
      </c>
      <c r="J14" s="9">
        <v>2</v>
      </c>
    </row>
    <row r="15" spans="1:10" x14ac:dyDescent="0.3">
      <c r="A15" s="3">
        <v>12</v>
      </c>
      <c r="B15" s="22">
        <v>3</v>
      </c>
      <c r="C15" s="22">
        <v>3</v>
      </c>
      <c r="D15" s="23">
        <v>3</v>
      </c>
      <c r="E15" s="22">
        <v>3</v>
      </c>
      <c r="F15" s="22">
        <v>3</v>
      </c>
      <c r="G15" s="22">
        <v>3</v>
      </c>
      <c r="H15" s="22">
        <v>3</v>
      </c>
      <c r="I15" s="22">
        <v>3</v>
      </c>
      <c r="J15" s="9">
        <v>1</v>
      </c>
    </row>
    <row r="16" spans="1:10" x14ac:dyDescent="0.3">
      <c r="A16" s="3">
        <v>13</v>
      </c>
      <c r="B16" s="22">
        <v>3</v>
      </c>
      <c r="C16" s="22">
        <v>3</v>
      </c>
      <c r="D16" s="23">
        <v>3</v>
      </c>
      <c r="E16" s="22">
        <v>3</v>
      </c>
      <c r="F16" s="22">
        <v>3</v>
      </c>
      <c r="G16" s="22">
        <v>2</v>
      </c>
      <c r="H16" s="22">
        <v>3</v>
      </c>
      <c r="I16" s="22">
        <v>2</v>
      </c>
    </row>
    <row r="17" spans="1:9" x14ac:dyDescent="0.3">
      <c r="A17" s="3">
        <v>14</v>
      </c>
      <c r="B17" s="22">
        <v>3</v>
      </c>
      <c r="C17" s="22">
        <v>2</v>
      </c>
      <c r="D17" s="23">
        <v>2</v>
      </c>
      <c r="E17" s="22">
        <v>3</v>
      </c>
      <c r="F17" s="22">
        <v>3</v>
      </c>
      <c r="G17" s="22">
        <v>3</v>
      </c>
      <c r="H17" s="22">
        <v>3</v>
      </c>
      <c r="I17" s="22">
        <v>3</v>
      </c>
    </row>
    <row r="18" spans="1:9" ht="15.75" thickBot="1" x14ac:dyDescent="0.35">
      <c r="A18" s="6">
        <v>15</v>
      </c>
      <c r="B18" s="24">
        <v>3</v>
      </c>
      <c r="C18" s="24">
        <v>3</v>
      </c>
      <c r="D18" s="25">
        <v>3</v>
      </c>
      <c r="E18" s="24">
        <v>2</v>
      </c>
      <c r="F18" s="24">
        <v>3</v>
      </c>
      <c r="G18" s="24">
        <v>3</v>
      </c>
      <c r="H18" s="24">
        <v>3</v>
      </c>
      <c r="I18" s="24">
        <v>3</v>
      </c>
    </row>
    <row r="19" spans="1:9" ht="15.75" thickTop="1" x14ac:dyDescent="0.3">
      <c r="A19" s="7" t="s">
        <v>8</v>
      </c>
      <c r="B19" s="7">
        <f>COUNTIF(B$4:B$18,3)</f>
        <v>13</v>
      </c>
      <c r="C19" s="7">
        <f t="shared" ref="C19:I19" si="0">COUNTIF(C$4:C$18,3)</f>
        <v>11</v>
      </c>
      <c r="D19" s="7">
        <f t="shared" si="0"/>
        <v>13</v>
      </c>
      <c r="E19" s="7">
        <f t="shared" si="0"/>
        <v>12</v>
      </c>
      <c r="F19" s="7">
        <f t="shared" si="0"/>
        <v>13</v>
      </c>
      <c r="G19" s="7">
        <f t="shared" si="0"/>
        <v>14</v>
      </c>
      <c r="H19" s="7">
        <f t="shared" si="0"/>
        <v>14</v>
      </c>
      <c r="I19" s="7">
        <f t="shared" si="0"/>
        <v>13</v>
      </c>
    </row>
    <row r="20" spans="1:9" x14ac:dyDescent="0.3">
      <c r="A20" s="3" t="s">
        <v>9</v>
      </c>
      <c r="B20" s="7">
        <f>COUNTIF(B$4:B$18,2)</f>
        <v>2</v>
      </c>
      <c r="C20" s="7">
        <f t="shared" ref="C20:I20" si="1">COUNTIF(C$4:C$18,2)</f>
        <v>4</v>
      </c>
      <c r="D20" s="7">
        <f t="shared" si="1"/>
        <v>2</v>
      </c>
      <c r="E20" s="7">
        <f t="shared" si="1"/>
        <v>3</v>
      </c>
      <c r="F20" s="7">
        <f t="shared" si="1"/>
        <v>2</v>
      </c>
      <c r="G20" s="7">
        <f t="shared" si="1"/>
        <v>1</v>
      </c>
      <c r="H20" s="7">
        <f t="shared" si="1"/>
        <v>1</v>
      </c>
      <c r="I20" s="7">
        <f t="shared" si="1"/>
        <v>2</v>
      </c>
    </row>
    <row r="21" spans="1:9" x14ac:dyDescent="0.3">
      <c r="A21" s="3" t="s">
        <v>10</v>
      </c>
      <c r="B21" s="7">
        <f>COUNTIF(B$4:B$18,1)</f>
        <v>0</v>
      </c>
      <c r="C21" s="7">
        <f t="shared" ref="C21:I21" si="2">COUNTIF(C$4:C$18,1)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</row>
    <row r="22" spans="1:9" x14ac:dyDescent="0.3">
      <c r="A22" s="2" t="s">
        <v>16</v>
      </c>
      <c r="B22" s="2">
        <f>AVERAGE(B4:B18)</f>
        <v>2.8666666666666667</v>
      </c>
      <c r="C22" s="2">
        <f t="shared" ref="C22:I22" si="3">AVERAGE(C4:C18)</f>
        <v>2.7333333333333334</v>
      </c>
      <c r="D22" s="2">
        <f t="shared" si="3"/>
        <v>2.8666666666666667</v>
      </c>
      <c r="E22" s="2">
        <f t="shared" si="3"/>
        <v>2.8</v>
      </c>
      <c r="F22" s="2">
        <f t="shared" si="3"/>
        <v>2.8666666666666667</v>
      </c>
      <c r="G22" s="2">
        <f t="shared" si="3"/>
        <v>2.9333333333333331</v>
      </c>
      <c r="H22" s="2">
        <f t="shared" si="3"/>
        <v>2.9333333333333331</v>
      </c>
      <c r="I22" s="2">
        <f t="shared" si="3"/>
        <v>2.8666666666666667</v>
      </c>
    </row>
    <row r="25" spans="1:9" x14ac:dyDescent="0.3">
      <c r="B25" s="2">
        <f>AVERAGE(B22:I22)</f>
        <v>2.8583333333333334</v>
      </c>
    </row>
  </sheetData>
  <mergeCells count="2">
    <mergeCell ref="A1:I1"/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2" sqref="B2:G2"/>
    </sheetView>
  </sheetViews>
  <sheetFormatPr defaultColWidth="8.875" defaultRowHeight="15" x14ac:dyDescent="0.3"/>
  <cols>
    <col min="1" max="1" width="28.375" style="2" customWidth="1"/>
    <col min="2" max="7" width="14.25" style="2" customWidth="1"/>
    <col min="8" max="16384" width="8.875" style="2"/>
  </cols>
  <sheetData>
    <row r="1" spans="1:7" ht="33" customHeight="1" x14ac:dyDescent="0.3">
      <c r="A1" s="27" t="s">
        <v>54</v>
      </c>
      <c r="B1" s="27"/>
      <c r="C1" s="27"/>
      <c r="D1" s="27"/>
      <c r="E1" s="27"/>
      <c r="F1" s="27"/>
      <c r="G1" s="27"/>
    </row>
    <row r="2" spans="1:7" s="1" customFormat="1" x14ac:dyDescent="0.3">
      <c r="A2" s="3"/>
      <c r="B2" s="26" t="s">
        <v>59</v>
      </c>
      <c r="C2" s="26"/>
      <c r="D2" s="26"/>
      <c r="E2" s="26"/>
      <c r="F2" s="26"/>
      <c r="G2" s="26"/>
    </row>
    <row r="3" spans="1:7" s="1" customFormat="1" x14ac:dyDescent="0.3">
      <c r="A3" s="3" t="s">
        <v>7</v>
      </c>
      <c r="B3" s="8" t="s">
        <v>17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</row>
    <row r="4" spans="1:7" x14ac:dyDescent="0.3">
      <c r="A4" s="3">
        <v>1</v>
      </c>
      <c r="B4" s="22">
        <v>3</v>
      </c>
      <c r="C4" s="22">
        <v>3</v>
      </c>
      <c r="D4" s="23">
        <v>3</v>
      </c>
      <c r="E4" s="22">
        <v>3</v>
      </c>
      <c r="F4" s="22">
        <v>3</v>
      </c>
      <c r="G4" s="22">
        <v>3</v>
      </c>
    </row>
    <row r="5" spans="1:7" x14ac:dyDescent="0.3">
      <c r="A5" s="3">
        <v>2</v>
      </c>
      <c r="B5" s="22">
        <v>2</v>
      </c>
      <c r="C5" s="22">
        <v>3</v>
      </c>
      <c r="D5" s="23">
        <v>3</v>
      </c>
      <c r="E5" s="22">
        <v>3</v>
      </c>
      <c r="F5" s="22">
        <v>3</v>
      </c>
      <c r="G5" s="22">
        <v>3</v>
      </c>
    </row>
    <row r="6" spans="1:7" x14ac:dyDescent="0.3">
      <c r="A6" s="3">
        <v>3</v>
      </c>
      <c r="B6" s="22">
        <v>3</v>
      </c>
      <c r="C6" s="22">
        <v>3</v>
      </c>
      <c r="D6" s="23">
        <v>3</v>
      </c>
      <c r="E6" s="22">
        <v>3</v>
      </c>
      <c r="F6" s="22">
        <v>3</v>
      </c>
      <c r="G6" s="22">
        <v>2</v>
      </c>
    </row>
    <row r="7" spans="1:7" x14ac:dyDescent="0.3">
      <c r="A7" s="3">
        <v>4</v>
      </c>
      <c r="B7" s="22">
        <v>3</v>
      </c>
      <c r="C7" s="22">
        <v>2</v>
      </c>
      <c r="D7" s="23">
        <v>3</v>
      </c>
      <c r="E7" s="22">
        <v>3</v>
      </c>
      <c r="F7" s="22">
        <v>3</v>
      </c>
      <c r="G7" s="22">
        <v>3</v>
      </c>
    </row>
    <row r="8" spans="1:7" x14ac:dyDescent="0.3">
      <c r="A8" s="3">
        <v>5</v>
      </c>
      <c r="B8" s="22">
        <v>3</v>
      </c>
      <c r="C8" s="22">
        <v>3</v>
      </c>
      <c r="D8" s="23">
        <v>2</v>
      </c>
      <c r="E8" s="22">
        <v>3</v>
      </c>
      <c r="F8" s="22">
        <v>3</v>
      </c>
      <c r="G8" s="22">
        <v>3</v>
      </c>
    </row>
    <row r="9" spans="1:7" x14ac:dyDescent="0.3">
      <c r="A9" s="3">
        <v>6</v>
      </c>
      <c r="B9" s="22">
        <v>3</v>
      </c>
      <c r="C9" s="22">
        <v>3</v>
      </c>
      <c r="D9" s="23">
        <v>3</v>
      </c>
      <c r="E9" s="22">
        <v>3</v>
      </c>
      <c r="F9" s="22">
        <v>3</v>
      </c>
      <c r="G9" s="22">
        <v>3</v>
      </c>
    </row>
    <row r="10" spans="1:7" x14ac:dyDescent="0.3">
      <c r="A10" s="3">
        <v>7</v>
      </c>
      <c r="B10" s="22">
        <v>3</v>
      </c>
      <c r="C10" s="22">
        <v>3</v>
      </c>
      <c r="D10" s="23">
        <v>3</v>
      </c>
      <c r="E10" s="22">
        <v>2</v>
      </c>
      <c r="F10" s="22">
        <v>2</v>
      </c>
      <c r="G10" s="22">
        <v>3</v>
      </c>
    </row>
    <row r="11" spans="1:7" x14ac:dyDescent="0.3">
      <c r="A11" s="3">
        <v>8</v>
      </c>
      <c r="B11" s="22">
        <v>3</v>
      </c>
      <c r="C11" s="22">
        <v>3</v>
      </c>
      <c r="D11" s="23">
        <v>3</v>
      </c>
      <c r="E11" s="22">
        <v>3</v>
      </c>
      <c r="F11" s="22">
        <v>3</v>
      </c>
      <c r="G11" s="22">
        <v>3</v>
      </c>
    </row>
    <row r="12" spans="1:7" x14ac:dyDescent="0.3">
      <c r="A12" s="3">
        <v>9</v>
      </c>
      <c r="B12" s="22">
        <v>2</v>
      </c>
      <c r="C12" s="22">
        <v>3</v>
      </c>
      <c r="D12" s="23">
        <v>3</v>
      </c>
      <c r="E12" s="22">
        <v>2</v>
      </c>
      <c r="F12" s="22">
        <v>3</v>
      </c>
      <c r="G12" s="22">
        <v>3</v>
      </c>
    </row>
    <row r="13" spans="1:7" x14ac:dyDescent="0.3">
      <c r="A13" s="3">
        <v>10</v>
      </c>
      <c r="B13" s="22">
        <v>3</v>
      </c>
      <c r="C13" s="22">
        <v>3</v>
      </c>
      <c r="D13" s="23">
        <v>3</v>
      </c>
      <c r="E13" s="22">
        <v>3</v>
      </c>
      <c r="F13" s="22">
        <v>3</v>
      </c>
      <c r="G13" s="22">
        <v>3</v>
      </c>
    </row>
    <row r="14" spans="1:7" x14ac:dyDescent="0.3">
      <c r="A14" s="3">
        <v>11</v>
      </c>
      <c r="B14" s="22">
        <v>3</v>
      </c>
      <c r="C14" s="22">
        <v>2</v>
      </c>
      <c r="D14" s="23">
        <v>3</v>
      </c>
      <c r="E14" s="22">
        <v>2</v>
      </c>
      <c r="F14" s="22">
        <v>3</v>
      </c>
      <c r="G14" s="22">
        <v>3</v>
      </c>
    </row>
    <row r="15" spans="1:7" x14ac:dyDescent="0.3">
      <c r="A15" s="3">
        <v>12</v>
      </c>
      <c r="B15" s="22">
        <v>3</v>
      </c>
      <c r="C15" s="22">
        <v>3</v>
      </c>
      <c r="D15" s="23">
        <v>3</v>
      </c>
      <c r="E15" s="22">
        <v>3</v>
      </c>
      <c r="F15" s="22">
        <v>2</v>
      </c>
      <c r="G15" s="22">
        <v>3</v>
      </c>
    </row>
    <row r="16" spans="1:7" x14ac:dyDescent="0.3">
      <c r="A16" s="7">
        <v>13</v>
      </c>
      <c r="B16" s="22">
        <v>3</v>
      </c>
      <c r="C16" s="22">
        <v>3</v>
      </c>
      <c r="D16" s="23">
        <v>3</v>
      </c>
      <c r="E16" s="22">
        <v>3</v>
      </c>
      <c r="F16" s="22">
        <v>3</v>
      </c>
      <c r="G16" s="22">
        <v>3</v>
      </c>
    </row>
    <row r="17" spans="1:7" x14ac:dyDescent="0.3">
      <c r="A17" s="3">
        <v>14</v>
      </c>
      <c r="B17" s="22">
        <v>2</v>
      </c>
      <c r="C17" s="22">
        <v>3</v>
      </c>
      <c r="D17" s="23">
        <v>3</v>
      </c>
      <c r="E17" s="22">
        <v>3</v>
      </c>
      <c r="F17" s="22">
        <v>3</v>
      </c>
      <c r="G17" s="22">
        <v>2</v>
      </c>
    </row>
    <row r="18" spans="1:7" ht="15.75" thickBot="1" x14ac:dyDescent="0.35">
      <c r="A18" s="21">
        <v>15</v>
      </c>
      <c r="B18" s="24">
        <v>3</v>
      </c>
      <c r="C18" s="24">
        <v>3</v>
      </c>
      <c r="D18" s="25">
        <v>3</v>
      </c>
      <c r="E18" s="24">
        <v>3</v>
      </c>
      <c r="F18" s="24">
        <v>3</v>
      </c>
      <c r="G18" s="24">
        <v>3</v>
      </c>
    </row>
    <row r="19" spans="1:7" ht="15.75" thickTop="1" x14ac:dyDescent="0.3">
      <c r="A19" s="7" t="s">
        <v>8</v>
      </c>
      <c r="B19" s="7">
        <f>COUNTIF(B$4:B$18,3)</f>
        <v>12</v>
      </c>
      <c r="C19" s="7">
        <f t="shared" ref="C19:G19" si="0">COUNTIF(C$4:C$18,3)</f>
        <v>13</v>
      </c>
      <c r="D19" s="7">
        <f t="shared" si="0"/>
        <v>14</v>
      </c>
      <c r="E19" s="7">
        <f t="shared" si="0"/>
        <v>12</v>
      </c>
      <c r="F19" s="7">
        <f t="shared" si="0"/>
        <v>13</v>
      </c>
      <c r="G19" s="7">
        <f t="shared" si="0"/>
        <v>13</v>
      </c>
    </row>
    <row r="20" spans="1:7" x14ac:dyDescent="0.3">
      <c r="A20" s="3" t="s">
        <v>9</v>
      </c>
      <c r="B20" s="7">
        <f>COUNTIF(B$4:B$18,2)</f>
        <v>3</v>
      </c>
      <c r="C20" s="7">
        <f t="shared" ref="C20:G20" si="1">COUNTIF(C$4:C$18,2)</f>
        <v>2</v>
      </c>
      <c r="D20" s="7">
        <f t="shared" si="1"/>
        <v>1</v>
      </c>
      <c r="E20" s="7">
        <f t="shared" si="1"/>
        <v>3</v>
      </c>
      <c r="F20" s="7">
        <f t="shared" si="1"/>
        <v>2</v>
      </c>
      <c r="G20" s="7">
        <f t="shared" si="1"/>
        <v>2</v>
      </c>
    </row>
    <row r="21" spans="1:7" x14ac:dyDescent="0.3">
      <c r="A21" s="3" t="s">
        <v>10</v>
      </c>
      <c r="B21" s="7">
        <f>COUNTIF(B$4:B$18,1)</f>
        <v>0</v>
      </c>
      <c r="C21" s="7">
        <f t="shared" ref="C21:G21" si="2">COUNTIF(C$4:C$18,1)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</row>
    <row r="22" spans="1:7" x14ac:dyDescent="0.3">
      <c r="A22" s="2" t="s">
        <v>16</v>
      </c>
      <c r="B22" s="2">
        <f>AVERAGE(B4:B18)</f>
        <v>2.8</v>
      </c>
      <c r="C22" s="2">
        <f t="shared" ref="C22:G22" si="3">AVERAGE(C4:C18)</f>
        <v>2.8666666666666667</v>
      </c>
      <c r="D22" s="2">
        <f t="shared" si="3"/>
        <v>2.9333333333333331</v>
      </c>
      <c r="E22" s="2">
        <f t="shared" si="3"/>
        <v>2.8</v>
      </c>
      <c r="F22" s="2">
        <f t="shared" si="3"/>
        <v>2.8666666666666667</v>
      </c>
      <c r="G22" s="2">
        <f t="shared" si="3"/>
        <v>2.8666666666666667</v>
      </c>
    </row>
    <row r="25" spans="1:7" x14ac:dyDescent="0.3">
      <c r="B25" s="2">
        <f>AVERAGE(B22:G22)</f>
        <v>2.8555555555555556</v>
      </c>
      <c r="D25" s="2" t="s">
        <v>50</v>
      </c>
      <c r="E25" s="2">
        <f>AVERAGE(B4:G18,'L21'!B4:I18)</f>
        <v>2.8571428571428572</v>
      </c>
    </row>
  </sheetData>
  <mergeCells count="2">
    <mergeCell ref="A1:G1"/>
    <mergeCell ref="B2:G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workbookViewId="0">
      <selection activeCell="C21" sqref="C21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21" style="2" customWidth="1"/>
    <col min="6" max="6" width="9" style="9"/>
    <col min="7" max="16384" width="9" style="2"/>
  </cols>
  <sheetData>
    <row r="1" spans="1:6" ht="33" customHeight="1" x14ac:dyDescent="0.3">
      <c r="A1" s="27" t="s">
        <v>29</v>
      </c>
      <c r="B1" s="27"/>
      <c r="C1" s="27"/>
      <c r="D1" s="27"/>
      <c r="E1" s="27"/>
    </row>
    <row r="2" spans="1:6" s="1" customFormat="1" x14ac:dyDescent="0.3">
      <c r="A2" s="3"/>
      <c r="B2" s="26" t="s">
        <v>12</v>
      </c>
      <c r="C2" s="26"/>
      <c r="D2" s="26"/>
      <c r="E2" s="26"/>
      <c r="F2" s="10"/>
    </row>
    <row r="3" spans="1:6" s="1" customFormat="1" x14ac:dyDescent="0.3">
      <c r="A3" s="3" t="s">
        <v>25</v>
      </c>
      <c r="B3" s="8" t="s">
        <v>17</v>
      </c>
      <c r="C3" s="8" t="s">
        <v>19</v>
      </c>
      <c r="D3" s="8" t="s">
        <v>20</v>
      </c>
      <c r="E3" s="8" t="s">
        <v>21</v>
      </c>
      <c r="F3" s="10"/>
    </row>
    <row r="4" spans="1:6" x14ac:dyDescent="0.3">
      <c r="A4" s="3">
        <v>1</v>
      </c>
      <c r="B4" s="3">
        <v>2</v>
      </c>
      <c r="C4" s="3">
        <v>2</v>
      </c>
      <c r="D4" s="3">
        <v>2</v>
      </c>
      <c r="E4" s="3">
        <v>2</v>
      </c>
    </row>
    <row r="5" spans="1:6" x14ac:dyDescent="0.3">
      <c r="A5" s="3">
        <v>2</v>
      </c>
      <c r="B5" s="3">
        <v>2</v>
      </c>
      <c r="C5" s="3">
        <v>2</v>
      </c>
      <c r="D5" s="3">
        <v>3</v>
      </c>
      <c r="E5" s="3">
        <v>2</v>
      </c>
    </row>
    <row r="6" spans="1:6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</row>
    <row r="7" spans="1:6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</row>
    <row r="8" spans="1:6" x14ac:dyDescent="0.3">
      <c r="A8" s="3">
        <v>5</v>
      </c>
      <c r="B8" s="3">
        <v>3</v>
      </c>
      <c r="C8" s="3">
        <v>3</v>
      </c>
      <c r="D8" s="3">
        <v>3</v>
      </c>
      <c r="E8" s="3">
        <v>2</v>
      </c>
    </row>
    <row r="9" spans="1:6" x14ac:dyDescent="0.3">
      <c r="A9" s="3">
        <v>6</v>
      </c>
      <c r="B9" s="4">
        <v>3</v>
      </c>
      <c r="C9" s="4">
        <v>3</v>
      </c>
      <c r="D9" s="4">
        <v>3</v>
      </c>
      <c r="E9" s="4">
        <v>3</v>
      </c>
    </row>
    <row r="10" spans="1:6" x14ac:dyDescent="0.3">
      <c r="A10" s="3">
        <v>7</v>
      </c>
      <c r="B10" s="5">
        <v>3</v>
      </c>
      <c r="C10" s="5">
        <v>3</v>
      </c>
      <c r="D10" s="5">
        <v>3</v>
      </c>
      <c r="E10" s="5">
        <v>3</v>
      </c>
    </row>
    <row r="11" spans="1:6" x14ac:dyDescent="0.3">
      <c r="A11" s="3">
        <v>8</v>
      </c>
      <c r="B11" s="3">
        <v>3</v>
      </c>
      <c r="C11" s="3">
        <v>2</v>
      </c>
      <c r="D11" s="3">
        <v>2</v>
      </c>
      <c r="E11" s="3">
        <v>3</v>
      </c>
    </row>
    <row r="12" spans="1:6" x14ac:dyDescent="0.3">
      <c r="A12" s="3">
        <v>9</v>
      </c>
      <c r="B12" s="3">
        <v>3</v>
      </c>
      <c r="C12" s="3">
        <v>3</v>
      </c>
      <c r="D12" s="3">
        <v>3</v>
      </c>
      <c r="E12" s="3">
        <v>3</v>
      </c>
    </row>
    <row r="13" spans="1:6" x14ac:dyDescent="0.3">
      <c r="A13" s="3">
        <v>10</v>
      </c>
      <c r="B13" s="5">
        <v>3</v>
      </c>
      <c r="C13" s="5">
        <v>3</v>
      </c>
      <c r="D13" s="5">
        <v>3</v>
      </c>
      <c r="E13" s="5">
        <v>3</v>
      </c>
    </row>
    <row r="14" spans="1:6" x14ac:dyDescent="0.3">
      <c r="A14" s="3">
        <v>11</v>
      </c>
      <c r="B14" s="5">
        <v>3</v>
      </c>
      <c r="C14" s="5">
        <v>3</v>
      </c>
      <c r="D14" s="5">
        <v>3</v>
      </c>
      <c r="E14" s="5">
        <v>3</v>
      </c>
    </row>
    <row r="15" spans="1:6" x14ac:dyDescent="0.3">
      <c r="A15" s="3">
        <v>12</v>
      </c>
      <c r="B15" s="5">
        <v>3</v>
      </c>
      <c r="C15" s="5">
        <v>3</v>
      </c>
      <c r="D15" s="5">
        <v>3</v>
      </c>
      <c r="E15" s="5">
        <v>3</v>
      </c>
    </row>
    <row r="16" spans="1:6" x14ac:dyDescent="0.3">
      <c r="A16" s="3">
        <v>13</v>
      </c>
      <c r="B16" s="4">
        <v>3</v>
      </c>
      <c r="C16" s="4">
        <v>3</v>
      </c>
      <c r="D16" s="4">
        <v>3</v>
      </c>
      <c r="E16" s="4">
        <v>3</v>
      </c>
    </row>
    <row r="17" spans="1:5" x14ac:dyDescent="0.3">
      <c r="A17" s="3">
        <v>14</v>
      </c>
      <c r="B17" s="4">
        <v>2</v>
      </c>
      <c r="C17" s="4">
        <v>2</v>
      </c>
      <c r="D17" s="4">
        <v>2</v>
      </c>
      <c r="E17" s="4">
        <v>2</v>
      </c>
    </row>
    <row r="18" spans="1:5" x14ac:dyDescent="0.3">
      <c r="A18" s="3">
        <v>15</v>
      </c>
      <c r="B18" s="4">
        <v>2</v>
      </c>
      <c r="C18" s="4">
        <v>3</v>
      </c>
      <c r="D18" s="4">
        <v>3</v>
      </c>
      <c r="E18" s="4">
        <v>3</v>
      </c>
    </row>
    <row r="19" spans="1:5" x14ac:dyDescent="0.3">
      <c r="A19" s="3">
        <v>16</v>
      </c>
      <c r="B19" s="4">
        <v>3</v>
      </c>
      <c r="C19" s="4">
        <v>3</v>
      </c>
      <c r="D19" s="4">
        <v>3</v>
      </c>
      <c r="E19" s="4">
        <v>3</v>
      </c>
    </row>
    <row r="20" spans="1:5" x14ac:dyDescent="0.3">
      <c r="A20" s="3">
        <v>17</v>
      </c>
      <c r="B20" s="4">
        <v>3</v>
      </c>
      <c r="C20" s="4">
        <v>3</v>
      </c>
      <c r="D20" s="4">
        <v>3</v>
      </c>
      <c r="E20" s="4">
        <v>3</v>
      </c>
    </row>
    <row r="21" spans="1:5" x14ac:dyDescent="0.3">
      <c r="A21" s="3">
        <v>18</v>
      </c>
      <c r="B21" s="3">
        <v>2</v>
      </c>
      <c r="C21" s="3">
        <v>3</v>
      </c>
      <c r="D21" s="3">
        <v>2</v>
      </c>
      <c r="E21" s="3">
        <v>3</v>
      </c>
    </row>
    <row r="22" spans="1:5" x14ac:dyDescent="0.3">
      <c r="A22" s="3">
        <v>19</v>
      </c>
      <c r="B22" s="5">
        <v>3</v>
      </c>
      <c r="C22" s="5">
        <v>3</v>
      </c>
      <c r="D22" s="5">
        <v>3</v>
      </c>
      <c r="E22" s="5">
        <v>3</v>
      </c>
    </row>
    <row r="23" spans="1:5" x14ac:dyDescent="0.3">
      <c r="A23" s="3">
        <v>20</v>
      </c>
      <c r="B23" s="3">
        <v>2</v>
      </c>
      <c r="C23" s="3">
        <v>2</v>
      </c>
      <c r="D23" s="3">
        <v>2</v>
      </c>
      <c r="E23" s="3">
        <v>2</v>
      </c>
    </row>
    <row r="24" spans="1:5" x14ac:dyDescent="0.3">
      <c r="A24" s="3">
        <v>21</v>
      </c>
      <c r="B24" s="3">
        <v>3</v>
      </c>
      <c r="C24" s="3">
        <v>3</v>
      </c>
      <c r="D24" s="3">
        <v>3</v>
      </c>
      <c r="E24" s="3">
        <v>3</v>
      </c>
    </row>
    <row r="25" spans="1:5" x14ac:dyDescent="0.3">
      <c r="A25" s="3">
        <v>22</v>
      </c>
      <c r="B25" s="3">
        <v>3</v>
      </c>
      <c r="C25" s="3">
        <v>3</v>
      </c>
      <c r="D25" s="3">
        <v>3</v>
      </c>
      <c r="E25" s="3">
        <v>3</v>
      </c>
    </row>
    <row r="26" spans="1:5" x14ac:dyDescent="0.3">
      <c r="A26" s="3">
        <v>23</v>
      </c>
      <c r="B26" s="3">
        <v>2</v>
      </c>
      <c r="C26" s="3">
        <v>3</v>
      </c>
      <c r="D26" s="3">
        <v>3</v>
      </c>
      <c r="E26" s="3">
        <v>3</v>
      </c>
    </row>
    <row r="27" spans="1:5" x14ac:dyDescent="0.3">
      <c r="A27" s="3">
        <v>24</v>
      </c>
      <c r="B27" s="4">
        <v>3</v>
      </c>
      <c r="C27" s="4">
        <v>3</v>
      </c>
      <c r="D27" s="4">
        <v>3</v>
      </c>
      <c r="E27" s="4">
        <v>3</v>
      </c>
    </row>
    <row r="28" spans="1:5" x14ac:dyDescent="0.3">
      <c r="A28" s="3">
        <v>25</v>
      </c>
      <c r="B28" s="4">
        <v>3</v>
      </c>
      <c r="C28" s="4">
        <v>3</v>
      </c>
      <c r="D28" s="4">
        <v>3</v>
      </c>
      <c r="E28" s="4">
        <v>3</v>
      </c>
    </row>
    <row r="29" spans="1:5" ht="15.75" thickBot="1" x14ac:dyDescent="0.35">
      <c r="A29" s="6">
        <v>26</v>
      </c>
      <c r="B29" s="4">
        <v>2</v>
      </c>
      <c r="C29" s="4">
        <v>1</v>
      </c>
      <c r="D29" s="4">
        <v>2</v>
      </c>
      <c r="E29" s="4">
        <v>2</v>
      </c>
    </row>
    <row r="30" spans="1:5" ht="15.75" thickTop="1" x14ac:dyDescent="0.3">
      <c r="A30" s="7" t="s">
        <v>22</v>
      </c>
      <c r="B30" s="18">
        <f>COUNTIF(B$4:B$29,3)</f>
        <v>18</v>
      </c>
      <c r="C30" s="18">
        <f>COUNTIF(C$4:C$29,3)</f>
        <v>20</v>
      </c>
      <c r="D30" s="18">
        <f>COUNTIF(D$4:D$29,3)</f>
        <v>20</v>
      </c>
      <c r="E30" s="18">
        <f>COUNTIF(E$4:E$29,3)</f>
        <v>20</v>
      </c>
    </row>
    <row r="31" spans="1:5" x14ac:dyDescent="0.3">
      <c r="A31" s="3" t="s">
        <v>23</v>
      </c>
      <c r="B31" s="5">
        <f>COUNTIF(B$4:B$29,2)</f>
        <v>8</v>
      </c>
      <c r="C31" s="5">
        <f>COUNTIF(C$4:C$29,2)</f>
        <v>5</v>
      </c>
      <c r="D31" s="5">
        <f>COUNTIF(D$4:D$29,2)</f>
        <v>6</v>
      </c>
      <c r="E31" s="5">
        <f>COUNTIF(E$4:E$29,2)</f>
        <v>6</v>
      </c>
    </row>
    <row r="32" spans="1:5" x14ac:dyDescent="0.3">
      <c r="A32" s="3" t="s">
        <v>11</v>
      </c>
      <c r="B32" s="5">
        <f>COUNTIF(B$4:B$29,1)</f>
        <v>0</v>
      </c>
      <c r="C32" s="5">
        <f>COUNTIF(C$4:C$29,1)</f>
        <v>1</v>
      </c>
      <c r="D32" s="5">
        <f>COUNTIF(D$4:D$29,1)</f>
        <v>0</v>
      </c>
      <c r="E32" s="5">
        <f>COUNTIF(E$4:E$29,1)</f>
        <v>0</v>
      </c>
    </row>
    <row r="33" spans="1:6" x14ac:dyDescent="0.3">
      <c r="A33" s="2" t="s">
        <v>16</v>
      </c>
      <c r="B33" s="2">
        <f>AVERAGE(B4:B29)</f>
        <v>2.6923076923076925</v>
      </c>
      <c r="C33" s="2">
        <f>AVERAGE(C4:C29)</f>
        <v>2.7307692307692308</v>
      </c>
      <c r="D33" s="2">
        <f>AVERAGE(D4:D29)</f>
        <v>2.7692307692307692</v>
      </c>
      <c r="E33" s="2">
        <f>AVERAGE(E4:E29)</f>
        <v>2.7692307692307692</v>
      </c>
    </row>
    <row r="36" spans="1:6" x14ac:dyDescent="0.3">
      <c r="B36" s="2">
        <f>AVERAGE(B33:E33)</f>
        <v>2.7403846153846159</v>
      </c>
    </row>
    <row r="43" spans="1:6" x14ac:dyDescent="0.3">
      <c r="F43" s="9">
        <v>3</v>
      </c>
    </row>
    <row r="44" spans="1:6" x14ac:dyDescent="0.3">
      <c r="F44" s="9">
        <v>2</v>
      </c>
    </row>
    <row r="45" spans="1:6" x14ac:dyDescent="0.3">
      <c r="F45" s="9">
        <v>1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17" sqref="B17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21" style="2" customWidth="1"/>
    <col min="6" max="6" width="9" style="9"/>
    <col min="7" max="16384" width="9" style="2"/>
  </cols>
  <sheetData>
    <row r="1" spans="1:8" ht="33" customHeight="1" x14ac:dyDescent="0.3">
      <c r="A1" s="27" t="s">
        <v>32</v>
      </c>
      <c r="B1" s="27"/>
      <c r="C1" s="27"/>
      <c r="D1" s="27"/>
      <c r="E1" s="27"/>
    </row>
    <row r="2" spans="1:8" s="1" customFormat="1" x14ac:dyDescent="0.3">
      <c r="A2" s="3"/>
      <c r="B2" s="26" t="s">
        <v>33</v>
      </c>
      <c r="C2" s="26"/>
      <c r="D2" s="26"/>
      <c r="E2" s="26"/>
      <c r="F2" s="10"/>
    </row>
    <row r="3" spans="1:8" s="1" customFormat="1" x14ac:dyDescent="0.3">
      <c r="A3" s="3" t="s">
        <v>34</v>
      </c>
      <c r="B3" s="8" t="s">
        <v>35</v>
      </c>
      <c r="C3" s="8" t="s">
        <v>36</v>
      </c>
      <c r="D3" s="8" t="s">
        <v>37</v>
      </c>
      <c r="E3" s="8" t="s">
        <v>38</v>
      </c>
      <c r="F3" s="10"/>
    </row>
    <row r="4" spans="1:8" x14ac:dyDescent="0.3">
      <c r="A4" s="3">
        <v>1</v>
      </c>
      <c r="B4" s="3">
        <v>3</v>
      </c>
      <c r="C4" s="3">
        <v>3</v>
      </c>
      <c r="D4" s="3">
        <v>2</v>
      </c>
      <c r="E4" s="3">
        <v>2</v>
      </c>
    </row>
    <row r="5" spans="1:8" x14ac:dyDescent="0.3">
      <c r="A5" s="3">
        <v>2</v>
      </c>
      <c r="B5" s="3">
        <v>3</v>
      </c>
      <c r="C5" s="3">
        <v>3</v>
      </c>
      <c r="D5" s="3">
        <v>3</v>
      </c>
      <c r="E5" s="3">
        <v>2</v>
      </c>
    </row>
    <row r="6" spans="1:8" x14ac:dyDescent="0.3">
      <c r="A6" s="3">
        <v>3</v>
      </c>
      <c r="B6" s="3">
        <v>3</v>
      </c>
      <c r="C6" s="3">
        <v>3</v>
      </c>
      <c r="D6" s="3">
        <v>2</v>
      </c>
      <c r="E6" s="3">
        <v>2</v>
      </c>
    </row>
    <row r="7" spans="1:8" x14ac:dyDescent="0.3">
      <c r="A7" s="3">
        <v>4</v>
      </c>
      <c r="B7" s="3">
        <v>3</v>
      </c>
      <c r="C7" s="3">
        <v>3</v>
      </c>
      <c r="D7" s="3">
        <v>2</v>
      </c>
      <c r="E7" s="3">
        <v>3</v>
      </c>
    </row>
    <row r="8" spans="1:8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</row>
    <row r="9" spans="1:8" x14ac:dyDescent="0.3">
      <c r="A9" s="3">
        <v>6</v>
      </c>
      <c r="B9" s="12">
        <v>3</v>
      </c>
      <c r="C9" s="12">
        <v>3</v>
      </c>
      <c r="D9" s="12">
        <v>3</v>
      </c>
      <c r="E9" s="12">
        <v>2</v>
      </c>
    </row>
    <row r="10" spans="1:8" x14ac:dyDescent="0.3">
      <c r="A10" s="3">
        <v>7</v>
      </c>
      <c r="B10" s="3">
        <v>3</v>
      </c>
      <c r="C10" s="3">
        <v>3</v>
      </c>
      <c r="D10" s="3">
        <v>3</v>
      </c>
      <c r="E10" s="3">
        <v>2</v>
      </c>
    </row>
    <row r="11" spans="1:8" x14ac:dyDescent="0.3">
      <c r="A11" s="3">
        <v>8</v>
      </c>
      <c r="B11" s="3">
        <v>2</v>
      </c>
      <c r="C11" s="3">
        <v>2</v>
      </c>
      <c r="D11" s="3">
        <v>2</v>
      </c>
      <c r="E11" s="3">
        <v>3</v>
      </c>
    </row>
    <row r="12" spans="1:8" x14ac:dyDescent="0.3">
      <c r="A12" s="3">
        <v>9</v>
      </c>
      <c r="B12" s="3">
        <v>3</v>
      </c>
      <c r="C12" s="3">
        <v>3</v>
      </c>
      <c r="D12" s="3">
        <v>3</v>
      </c>
      <c r="E12" s="3">
        <v>2</v>
      </c>
    </row>
    <row r="13" spans="1:8" x14ac:dyDescent="0.3">
      <c r="A13" s="3">
        <v>10</v>
      </c>
      <c r="B13" s="3">
        <v>3</v>
      </c>
      <c r="C13" s="3">
        <v>3</v>
      </c>
      <c r="D13" s="3">
        <v>3</v>
      </c>
      <c r="E13" s="3">
        <v>3</v>
      </c>
    </row>
    <row r="14" spans="1:8" x14ac:dyDescent="0.3">
      <c r="A14" s="3">
        <v>11</v>
      </c>
      <c r="B14" s="3">
        <v>3</v>
      </c>
      <c r="C14" s="3">
        <v>3</v>
      </c>
      <c r="D14" s="3">
        <v>3</v>
      </c>
      <c r="E14" s="3">
        <v>3</v>
      </c>
    </row>
    <row r="15" spans="1:8" x14ac:dyDescent="0.3">
      <c r="A15" s="3">
        <v>12</v>
      </c>
      <c r="B15" s="3">
        <v>3</v>
      </c>
      <c r="C15" s="3">
        <v>3</v>
      </c>
      <c r="D15" s="3">
        <v>2</v>
      </c>
      <c r="E15" s="3">
        <v>3</v>
      </c>
    </row>
    <row r="16" spans="1:8" x14ac:dyDescent="0.3">
      <c r="A16" s="7">
        <v>13</v>
      </c>
      <c r="B16" s="7">
        <v>2</v>
      </c>
      <c r="C16" s="7">
        <v>3</v>
      </c>
      <c r="D16" s="7">
        <v>3</v>
      </c>
      <c r="E16" s="7">
        <v>3</v>
      </c>
      <c r="F16" s="11">
        <v>3</v>
      </c>
      <c r="G16" s="14"/>
      <c r="H16" s="14"/>
    </row>
    <row r="17" spans="1:8" x14ac:dyDescent="0.3">
      <c r="A17" s="3">
        <v>14</v>
      </c>
      <c r="B17" s="3">
        <v>3</v>
      </c>
      <c r="C17" s="3">
        <v>3</v>
      </c>
      <c r="D17" s="3">
        <v>3</v>
      </c>
      <c r="E17" s="3">
        <v>3</v>
      </c>
      <c r="F17" s="11">
        <v>2</v>
      </c>
      <c r="G17" s="14"/>
      <c r="H17" s="14"/>
    </row>
    <row r="18" spans="1:8" ht="15.75" thickBot="1" x14ac:dyDescent="0.35">
      <c r="A18" s="6">
        <v>15</v>
      </c>
      <c r="B18" s="6">
        <v>3</v>
      </c>
      <c r="C18" s="6">
        <v>3</v>
      </c>
      <c r="D18" s="6">
        <v>3</v>
      </c>
      <c r="E18" s="6">
        <v>2</v>
      </c>
      <c r="F18" s="11">
        <v>1</v>
      </c>
      <c r="G18" s="14"/>
      <c r="H18" s="14"/>
    </row>
    <row r="19" spans="1:8" ht="15.75" thickTop="1" x14ac:dyDescent="0.3">
      <c r="A19" s="7" t="s">
        <v>39</v>
      </c>
      <c r="B19" s="13">
        <f>COUNTIF(B$4:B$18,3)</f>
        <v>13</v>
      </c>
      <c r="C19" s="13">
        <f t="shared" ref="C19:E19" si="0">COUNTIF(C$4:C$18,3)</f>
        <v>14</v>
      </c>
      <c r="D19" s="13">
        <f t="shared" si="0"/>
        <v>10</v>
      </c>
      <c r="E19" s="13">
        <f t="shared" si="0"/>
        <v>8</v>
      </c>
      <c r="F19" s="15"/>
      <c r="G19" s="15"/>
      <c r="H19" s="15"/>
    </row>
    <row r="20" spans="1:8" x14ac:dyDescent="0.3">
      <c r="A20" s="3" t="s">
        <v>40</v>
      </c>
      <c r="B20" s="7">
        <f>COUNTIF(B$4:B$18,2)</f>
        <v>2</v>
      </c>
      <c r="C20" s="7">
        <f t="shared" ref="C20:E20" si="1">COUNTIF(C$4:C$18,2)</f>
        <v>1</v>
      </c>
      <c r="D20" s="7">
        <f t="shared" si="1"/>
        <v>5</v>
      </c>
      <c r="E20" s="7">
        <f t="shared" si="1"/>
        <v>7</v>
      </c>
    </row>
    <row r="21" spans="1:8" x14ac:dyDescent="0.3">
      <c r="A21" s="3" t="s">
        <v>41</v>
      </c>
      <c r="B21" s="7">
        <f>COUNTIF(B$4:B$18,1)</f>
        <v>0</v>
      </c>
      <c r="C21" s="7">
        <f t="shared" ref="C21:E21" si="2">COUNTIF(C$4:C$18,1)</f>
        <v>0</v>
      </c>
      <c r="D21" s="7">
        <f t="shared" si="2"/>
        <v>0</v>
      </c>
      <c r="E21" s="7">
        <f t="shared" si="2"/>
        <v>0</v>
      </c>
    </row>
    <row r="22" spans="1:8" x14ac:dyDescent="0.3">
      <c r="A22" s="2" t="s">
        <v>42</v>
      </c>
      <c r="B22" s="2">
        <f>AVERAGE(B4:B18)</f>
        <v>2.8666666666666667</v>
      </c>
      <c r="C22" s="2">
        <f t="shared" ref="C22:E22" si="3">AVERAGE(C4:C18)</f>
        <v>2.9333333333333331</v>
      </c>
      <c r="D22" s="2">
        <f t="shared" si="3"/>
        <v>2.6666666666666665</v>
      </c>
      <c r="E22" s="2">
        <f t="shared" si="3"/>
        <v>2.5333333333333332</v>
      </c>
    </row>
    <row r="25" spans="1:8" x14ac:dyDescent="0.3">
      <c r="B25" s="2">
        <f>AVERAGE(B22:E22)</f>
        <v>2.75</v>
      </c>
      <c r="D25" s="2" t="s">
        <v>46</v>
      </c>
      <c r="E25" s="2">
        <f>AVERAGE(B4:E18,'L31'!B4:E29)</f>
        <v>2.7439024390243905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7" sqref="B17"/>
    </sheetView>
  </sheetViews>
  <sheetFormatPr defaultColWidth="8.875" defaultRowHeight="15" x14ac:dyDescent="0.3"/>
  <cols>
    <col min="1" max="1" width="28.375" style="2" customWidth="1"/>
    <col min="2" max="2" width="23.625" style="2" customWidth="1"/>
    <col min="3" max="3" width="21.875" style="2" customWidth="1"/>
    <col min="4" max="4" width="17.875" style="2" customWidth="1"/>
    <col min="5" max="5" width="21" style="2" customWidth="1"/>
    <col min="6" max="6" width="8.875" style="9"/>
    <col min="7" max="16384" width="8.875" style="2"/>
  </cols>
  <sheetData>
    <row r="1" spans="1:6" ht="33" customHeight="1" x14ac:dyDescent="0.3">
      <c r="A1" s="27" t="s">
        <v>55</v>
      </c>
      <c r="B1" s="27"/>
      <c r="C1" s="27"/>
      <c r="D1" s="27"/>
      <c r="E1" s="27"/>
    </row>
    <row r="2" spans="1:6" s="1" customFormat="1" x14ac:dyDescent="0.3">
      <c r="A2" s="3"/>
      <c r="B2" s="26" t="s">
        <v>13</v>
      </c>
      <c r="C2" s="26"/>
      <c r="D2" s="26"/>
      <c r="E2" s="26"/>
      <c r="F2" s="10"/>
    </row>
    <row r="3" spans="1:6" s="1" customFormat="1" x14ac:dyDescent="0.3">
      <c r="A3" s="3" t="s">
        <v>7</v>
      </c>
      <c r="B3" s="8" t="s">
        <v>18</v>
      </c>
      <c r="C3" s="8" t="s">
        <v>0</v>
      </c>
      <c r="D3" s="8" t="s">
        <v>1</v>
      </c>
      <c r="E3" s="8" t="s">
        <v>2</v>
      </c>
      <c r="F3" s="10"/>
    </row>
    <row r="4" spans="1:6" x14ac:dyDescent="0.3">
      <c r="A4" s="3">
        <v>1</v>
      </c>
      <c r="B4" s="22">
        <v>3</v>
      </c>
      <c r="C4" s="22">
        <v>3</v>
      </c>
      <c r="D4" s="23">
        <v>3</v>
      </c>
      <c r="E4" s="22">
        <v>3</v>
      </c>
    </row>
    <row r="5" spans="1:6" x14ac:dyDescent="0.3">
      <c r="A5" s="3">
        <v>2</v>
      </c>
      <c r="B5" s="22">
        <v>2</v>
      </c>
      <c r="C5" s="22">
        <v>3</v>
      </c>
      <c r="D5" s="23">
        <v>3</v>
      </c>
      <c r="E5" s="22">
        <v>3</v>
      </c>
    </row>
    <row r="6" spans="1:6" x14ac:dyDescent="0.3">
      <c r="A6" s="3">
        <v>3</v>
      </c>
      <c r="B6" s="22">
        <v>3</v>
      </c>
      <c r="C6" s="22">
        <v>3</v>
      </c>
      <c r="D6" s="23">
        <v>3</v>
      </c>
      <c r="E6" s="22">
        <v>2</v>
      </c>
    </row>
    <row r="7" spans="1:6" x14ac:dyDescent="0.3">
      <c r="A7" s="3">
        <v>4</v>
      </c>
      <c r="B7" s="22">
        <v>3</v>
      </c>
      <c r="C7" s="22">
        <v>2</v>
      </c>
      <c r="D7" s="23">
        <v>3</v>
      </c>
      <c r="E7" s="22">
        <v>3</v>
      </c>
    </row>
    <row r="8" spans="1:6" x14ac:dyDescent="0.3">
      <c r="A8" s="3">
        <v>5</v>
      </c>
      <c r="B8" s="22">
        <v>3</v>
      </c>
      <c r="C8" s="22">
        <v>2</v>
      </c>
      <c r="D8" s="23">
        <v>3</v>
      </c>
      <c r="E8" s="22">
        <v>2</v>
      </c>
    </row>
    <row r="9" spans="1:6" x14ac:dyDescent="0.3">
      <c r="A9" s="3">
        <v>6</v>
      </c>
      <c r="B9" s="22">
        <v>3</v>
      </c>
      <c r="C9" s="22">
        <v>3</v>
      </c>
      <c r="D9" s="23">
        <v>3</v>
      </c>
      <c r="E9" s="22">
        <v>3</v>
      </c>
    </row>
    <row r="10" spans="1:6" x14ac:dyDescent="0.3">
      <c r="A10" s="3">
        <v>7</v>
      </c>
      <c r="B10" s="22">
        <v>3</v>
      </c>
      <c r="C10" s="22">
        <v>3</v>
      </c>
      <c r="D10" s="23">
        <v>2</v>
      </c>
      <c r="E10" s="22">
        <v>3</v>
      </c>
    </row>
    <row r="11" spans="1:6" x14ac:dyDescent="0.3">
      <c r="A11" s="3">
        <v>8</v>
      </c>
      <c r="B11" s="22">
        <v>3</v>
      </c>
      <c r="C11" s="22">
        <v>3</v>
      </c>
      <c r="D11" s="23">
        <v>3</v>
      </c>
      <c r="E11" s="22">
        <v>3</v>
      </c>
    </row>
    <row r="12" spans="1:6" x14ac:dyDescent="0.3">
      <c r="A12" s="12">
        <v>9</v>
      </c>
      <c r="B12" s="22">
        <v>2</v>
      </c>
      <c r="C12" s="22">
        <v>2</v>
      </c>
      <c r="D12" s="23">
        <v>3</v>
      </c>
      <c r="E12" s="22">
        <v>3</v>
      </c>
    </row>
    <row r="13" spans="1:6" x14ac:dyDescent="0.3">
      <c r="A13" s="3">
        <v>10</v>
      </c>
      <c r="B13" s="22">
        <v>3</v>
      </c>
      <c r="C13" s="22">
        <v>3</v>
      </c>
      <c r="D13" s="23">
        <v>2</v>
      </c>
      <c r="E13" s="22">
        <v>3</v>
      </c>
    </row>
    <row r="14" spans="1:6" x14ac:dyDescent="0.3">
      <c r="A14" s="3">
        <v>11</v>
      </c>
      <c r="B14" s="22">
        <v>3</v>
      </c>
      <c r="C14" s="22">
        <v>3</v>
      </c>
      <c r="D14" s="23">
        <v>3</v>
      </c>
      <c r="E14" s="22">
        <v>3</v>
      </c>
    </row>
    <row r="15" spans="1:6" x14ac:dyDescent="0.3">
      <c r="A15" s="3">
        <v>12</v>
      </c>
      <c r="B15" s="22">
        <v>3</v>
      </c>
      <c r="C15" s="22">
        <v>3</v>
      </c>
      <c r="D15" s="23">
        <v>3</v>
      </c>
      <c r="E15" s="22">
        <v>2</v>
      </c>
    </row>
    <row r="16" spans="1:6" x14ac:dyDescent="0.3">
      <c r="A16" s="7">
        <v>13</v>
      </c>
      <c r="B16" s="22">
        <v>2</v>
      </c>
      <c r="C16" s="22">
        <v>3</v>
      </c>
      <c r="D16" s="23">
        <v>3</v>
      </c>
      <c r="E16" s="22">
        <v>3</v>
      </c>
      <c r="F16" s="9">
        <v>3</v>
      </c>
    </row>
    <row r="17" spans="1:6" x14ac:dyDescent="0.3">
      <c r="A17" s="3">
        <v>14</v>
      </c>
      <c r="B17" s="22">
        <v>3</v>
      </c>
      <c r="C17" s="22">
        <v>3</v>
      </c>
      <c r="D17" s="23">
        <v>3</v>
      </c>
      <c r="E17" s="22">
        <v>3</v>
      </c>
      <c r="F17" s="9">
        <v>2</v>
      </c>
    </row>
    <row r="18" spans="1:6" ht="15.75" thickBot="1" x14ac:dyDescent="0.35">
      <c r="A18" s="6">
        <v>15</v>
      </c>
      <c r="B18" s="24">
        <v>3</v>
      </c>
      <c r="C18" s="24">
        <v>3</v>
      </c>
      <c r="D18" s="25">
        <v>3</v>
      </c>
      <c r="E18" s="24">
        <v>3</v>
      </c>
      <c r="F18" s="9">
        <v>1</v>
      </c>
    </row>
    <row r="19" spans="1:6" ht="15.75" thickTop="1" x14ac:dyDescent="0.3">
      <c r="A19" s="7" t="s">
        <v>8</v>
      </c>
      <c r="B19" s="7">
        <f>COUNTIF(B$4:B$18,3)</f>
        <v>12</v>
      </c>
      <c r="C19" s="7">
        <f t="shared" ref="C19:E19" si="0">COUNTIF(C$4:C$18,3)</f>
        <v>12</v>
      </c>
      <c r="D19" s="7">
        <f t="shared" si="0"/>
        <v>13</v>
      </c>
      <c r="E19" s="7">
        <f t="shared" si="0"/>
        <v>12</v>
      </c>
    </row>
    <row r="20" spans="1:6" x14ac:dyDescent="0.3">
      <c r="A20" s="3" t="s">
        <v>9</v>
      </c>
      <c r="B20" s="7">
        <f>COUNTIF(B$4:B$18,2)</f>
        <v>3</v>
      </c>
      <c r="C20" s="7">
        <f t="shared" ref="C20:E20" si="1">COUNTIF(C$4:C$18,2)</f>
        <v>3</v>
      </c>
      <c r="D20" s="7">
        <f t="shared" si="1"/>
        <v>2</v>
      </c>
      <c r="E20" s="7">
        <f t="shared" si="1"/>
        <v>3</v>
      </c>
    </row>
    <row r="21" spans="1:6" x14ac:dyDescent="0.3">
      <c r="A21" s="3" t="s">
        <v>10</v>
      </c>
      <c r="B21" s="7">
        <f>COUNTIF(B$4:B$18,1)</f>
        <v>0</v>
      </c>
      <c r="C21" s="7">
        <f t="shared" ref="C21:E21" si="2">COUNTIF(C$4:C$18,1)</f>
        <v>0</v>
      </c>
      <c r="D21" s="7">
        <f t="shared" si="2"/>
        <v>0</v>
      </c>
      <c r="E21" s="7">
        <f t="shared" si="2"/>
        <v>0</v>
      </c>
    </row>
    <row r="22" spans="1:6" x14ac:dyDescent="0.3">
      <c r="A22" s="2" t="s">
        <v>24</v>
      </c>
      <c r="B22" s="2">
        <f>AVERAGE(B4:B18)</f>
        <v>2.8</v>
      </c>
      <c r="C22" s="2">
        <f t="shared" ref="C22:E22" si="3">AVERAGE(C4:C18)</f>
        <v>2.8</v>
      </c>
      <c r="D22" s="2">
        <f t="shared" si="3"/>
        <v>2.8666666666666667</v>
      </c>
      <c r="E22" s="2">
        <f t="shared" si="3"/>
        <v>2.8</v>
      </c>
    </row>
    <row r="25" spans="1:6" x14ac:dyDescent="0.3">
      <c r="B25" s="2">
        <f>AVERAGE(B22:E22)</f>
        <v>2.8166666666666664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7"/>
  <sheetViews>
    <sheetView workbookViewId="0">
      <selection activeCell="C16" sqref="C16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9" style="9"/>
    <col min="6" max="16384" width="9" style="2"/>
  </cols>
  <sheetData>
    <row r="1" spans="1:5" ht="33" customHeight="1" x14ac:dyDescent="0.3">
      <c r="A1" s="27" t="s">
        <v>26</v>
      </c>
      <c r="B1" s="27"/>
      <c r="C1" s="27"/>
      <c r="D1" s="27"/>
    </row>
    <row r="2" spans="1:5" s="1" customFormat="1" x14ac:dyDescent="0.3">
      <c r="A2" s="3"/>
      <c r="B2" s="26" t="s">
        <v>27</v>
      </c>
      <c r="C2" s="26"/>
      <c r="D2" s="26"/>
      <c r="E2" s="10"/>
    </row>
    <row r="3" spans="1:5" s="1" customFormat="1" x14ac:dyDescent="0.3">
      <c r="A3" s="3" t="s">
        <v>25</v>
      </c>
      <c r="B3" s="8" t="s">
        <v>17</v>
      </c>
      <c r="C3" s="8" t="s">
        <v>19</v>
      </c>
      <c r="D3" s="8" t="s">
        <v>20</v>
      </c>
      <c r="E3" s="10"/>
    </row>
    <row r="4" spans="1:5" x14ac:dyDescent="0.3">
      <c r="A4" s="3">
        <v>1</v>
      </c>
      <c r="B4" s="3">
        <v>3</v>
      </c>
      <c r="C4" s="3">
        <v>2</v>
      </c>
      <c r="D4" s="3">
        <v>3</v>
      </c>
    </row>
    <row r="5" spans="1:5" x14ac:dyDescent="0.3">
      <c r="A5" s="3">
        <v>2</v>
      </c>
      <c r="B5" s="3">
        <v>3</v>
      </c>
      <c r="C5" s="3">
        <v>3</v>
      </c>
      <c r="D5" s="3">
        <v>3</v>
      </c>
    </row>
    <row r="6" spans="1:5" x14ac:dyDescent="0.3">
      <c r="A6" s="3">
        <v>3</v>
      </c>
      <c r="B6" s="3">
        <v>3</v>
      </c>
      <c r="C6" s="3">
        <v>3</v>
      </c>
      <c r="D6" s="3">
        <v>3</v>
      </c>
    </row>
    <row r="7" spans="1:5" x14ac:dyDescent="0.3">
      <c r="A7" s="3">
        <v>4</v>
      </c>
      <c r="B7" s="3">
        <v>3</v>
      </c>
      <c r="C7" s="3">
        <v>3</v>
      </c>
      <c r="D7" s="3">
        <v>3</v>
      </c>
    </row>
    <row r="8" spans="1:5" x14ac:dyDescent="0.3">
      <c r="A8" s="3">
        <v>5</v>
      </c>
      <c r="B8" s="3">
        <v>3</v>
      </c>
      <c r="C8" s="3">
        <v>3</v>
      </c>
      <c r="D8" s="3">
        <v>3</v>
      </c>
    </row>
    <row r="9" spans="1:5" x14ac:dyDescent="0.3">
      <c r="A9" s="3">
        <v>6</v>
      </c>
      <c r="B9" s="3">
        <v>2</v>
      </c>
      <c r="C9" s="3">
        <v>3</v>
      </c>
      <c r="D9" s="3">
        <v>3</v>
      </c>
    </row>
    <row r="10" spans="1:5" x14ac:dyDescent="0.3">
      <c r="A10" s="3">
        <v>7</v>
      </c>
      <c r="B10" s="3">
        <v>3</v>
      </c>
      <c r="C10" s="3">
        <v>3</v>
      </c>
      <c r="D10" s="3">
        <v>3</v>
      </c>
    </row>
    <row r="11" spans="1:5" x14ac:dyDescent="0.3">
      <c r="A11" s="3">
        <v>8</v>
      </c>
      <c r="B11" s="3">
        <v>3</v>
      </c>
      <c r="C11" s="3">
        <v>3</v>
      </c>
      <c r="D11" s="3">
        <v>3</v>
      </c>
    </row>
    <row r="12" spans="1:5" x14ac:dyDescent="0.3">
      <c r="A12" s="3">
        <v>9</v>
      </c>
      <c r="B12" s="7">
        <v>3</v>
      </c>
      <c r="C12" s="7">
        <v>3</v>
      </c>
      <c r="D12" s="7">
        <v>3</v>
      </c>
    </row>
    <row r="13" spans="1:5" x14ac:dyDescent="0.3">
      <c r="A13" s="3">
        <v>10</v>
      </c>
      <c r="B13" s="7">
        <v>3</v>
      </c>
      <c r="C13" s="7">
        <v>3</v>
      </c>
      <c r="D13" s="7">
        <v>3</v>
      </c>
    </row>
    <row r="14" spans="1:5" x14ac:dyDescent="0.3">
      <c r="A14" s="3">
        <v>11</v>
      </c>
      <c r="B14" s="7">
        <v>3</v>
      </c>
      <c r="C14" s="7">
        <v>3</v>
      </c>
      <c r="D14" s="7">
        <v>3</v>
      </c>
    </row>
    <row r="15" spans="1:5" x14ac:dyDescent="0.3">
      <c r="A15" s="3">
        <v>12</v>
      </c>
      <c r="B15" s="7">
        <v>3</v>
      </c>
      <c r="C15" s="7">
        <v>3</v>
      </c>
      <c r="D15" s="7">
        <v>3</v>
      </c>
    </row>
    <row r="16" spans="1:5" x14ac:dyDescent="0.3">
      <c r="A16" s="3">
        <v>13</v>
      </c>
      <c r="B16" s="7">
        <v>3</v>
      </c>
      <c r="C16" s="7">
        <v>3</v>
      </c>
      <c r="D16" s="7">
        <v>3</v>
      </c>
      <c r="E16" s="9">
        <v>3</v>
      </c>
    </row>
    <row r="17" spans="1:5" x14ac:dyDescent="0.3">
      <c r="A17" s="3">
        <v>14</v>
      </c>
      <c r="B17" s="7">
        <v>3</v>
      </c>
      <c r="C17" s="7">
        <v>3</v>
      </c>
      <c r="D17" s="7">
        <v>3</v>
      </c>
      <c r="E17" s="9">
        <v>2</v>
      </c>
    </row>
    <row r="18" spans="1:5" x14ac:dyDescent="0.3">
      <c r="A18" s="7">
        <v>15</v>
      </c>
      <c r="B18" s="7">
        <v>3</v>
      </c>
      <c r="C18" s="7">
        <v>3</v>
      </c>
      <c r="D18" s="7">
        <v>3</v>
      </c>
      <c r="E18" s="9">
        <v>1</v>
      </c>
    </row>
    <row r="19" spans="1:5" x14ac:dyDescent="0.3">
      <c r="A19" s="3">
        <v>16</v>
      </c>
      <c r="B19" s="7">
        <v>3</v>
      </c>
      <c r="C19" s="7">
        <v>3</v>
      </c>
      <c r="D19" s="7">
        <v>3</v>
      </c>
    </row>
    <row r="20" spans="1:5" ht="15.75" thickBot="1" x14ac:dyDescent="0.35">
      <c r="A20" s="6">
        <v>17</v>
      </c>
      <c r="B20" s="7">
        <v>3</v>
      </c>
      <c r="C20" s="7">
        <v>3</v>
      </c>
      <c r="D20" s="7">
        <v>3</v>
      </c>
    </row>
    <row r="21" spans="1:5" ht="15.75" thickTop="1" x14ac:dyDescent="0.3">
      <c r="A21" s="7" t="s">
        <v>22</v>
      </c>
      <c r="B21" s="13">
        <f>COUNTIF(B$4:B$20,3)</f>
        <v>16</v>
      </c>
      <c r="C21" s="13">
        <f t="shared" ref="C21:D21" si="0">COUNTIF(C$4:C$20,3)</f>
        <v>16</v>
      </c>
      <c r="D21" s="13">
        <f t="shared" si="0"/>
        <v>17</v>
      </c>
    </row>
    <row r="22" spans="1:5" x14ac:dyDescent="0.3">
      <c r="A22" s="3" t="s">
        <v>23</v>
      </c>
      <c r="B22" s="7">
        <f>COUNTIF(B$4:B$20,2)</f>
        <v>1</v>
      </c>
      <c r="C22" s="7">
        <f t="shared" ref="C22:D22" si="1">COUNTIF(C$4:C$20,2)</f>
        <v>1</v>
      </c>
      <c r="D22" s="7">
        <f t="shared" si="1"/>
        <v>0</v>
      </c>
    </row>
    <row r="23" spans="1:5" x14ac:dyDescent="0.3">
      <c r="A23" s="3" t="s">
        <v>11</v>
      </c>
      <c r="B23" s="7">
        <f>COUNTIF(B$4:B$20,1)</f>
        <v>0</v>
      </c>
      <c r="C23" s="7">
        <f t="shared" ref="C23:D23" si="2">COUNTIF(C$4:C$20,1)</f>
        <v>0</v>
      </c>
      <c r="D23" s="7">
        <f t="shared" si="2"/>
        <v>0</v>
      </c>
    </row>
    <row r="24" spans="1:5" x14ac:dyDescent="0.3">
      <c r="A24" s="2" t="s">
        <v>16</v>
      </c>
      <c r="B24" s="2">
        <f>AVERAGE(B4:B20)</f>
        <v>2.9411764705882355</v>
      </c>
      <c r="C24" s="2">
        <f t="shared" ref="C24:D24" si="3">AVERAGE(C4:C20)</f>
        <v>2.9411764705882355</v>
      </c>
      <c r="D24" s="2">
        <f t="shared" si="3"/>
        <v>3</v>
      </c>
    </row>
    <row r="27" spans="1:5" x14ac:dyDescent="0.3">
      <c r="B27" s="2">
        <f>AVERAGE(B24:D24)</f>
        <v>2.9607843137254903</v>
      </c>
      <c r="C27" s="2" t="s">
        <v>49</v>
      </c>
      <c r="D27" s="2">
        <f>AVERAGE(B4:D20,'L41'!B4:E18)</f>
        <v>2.8828828828828827</v>
      </c>
    </row>
  </sheetData>
  <mergeCells count="2">
    <mergeCell ref="A1:D1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7" sqref="D17"/>
    </sheetView>
  </sheetViews>
  <sheetFormatPr defaultRowHeight="15" x14ac:dyDescent="0.3"/>
  <cols>
    <col min="1" max="1" width="28.375" style="2" customWidth="1"/>
    <col min="2" max="6" width="17" style="2" customWidth="1"/>
    <col min="7" max="7" width="9" style="9"/>
    <col min="8" max="16384" width="9" style="2"/>
  </cols>
  <sheetData>
    <row r="1" spans="1:7" ht="33" customHeight="1" x14ac:dyDescent="0.3">
      <c r="A1" s="27" t="s">
        <v>51</v>
      </c>
      <c r="B1" s="27"/>
      <c r="C1" s="27"/>
      <c r="D1" s="27"/>
      <c r="E1" s="27"/>
      <c r="F1" s="27"/>
    </row>
    <row r="2" spans="1:7" s="1" customFormat="1" x14ac:dyDescent="0.3">
      <c r="A2" s="3"/>
      <c r="B2" s="26" t="s">
        <v>30</v>
      </c>
      <c r="C2" s="26"/>
      <c r="D2" s="26"/>
      <c r="E2" s="26"/>
      <c r="F2" s="26"/>
      <c r="G2" s="10"/>
    </row>
    <row r="3" spans="1:7" s="1" customFormat="1" x14ac:dyDescent="0.3">
      <c r="A3" s="3" t="s">
        <v>7</v>
      </c>
      <c r="B3" s="8" t="s">
        <v>18</v>
      </c>
      <c r="C3" s="8" t="s">
        <v>0</v>
      </c>
      <c r="D3" s="8" t="s">
        <v>1</v>
      </c>
      <c r="E3" s="8" t="s">
        <v>2</v>
      </c>
      <c r="F3" s="8" t="s">
        <v>3</v>
      </c>
      <c r="G3" s="10"/>
    </row>
    <row r="4" spans="1:7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</row>
    <row r="5" spans="1:7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  <c r="F5" s="3">
        <v>3</v>
      </c>
    </row>
    <row r="6" spans="1:7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  <c r="F6" s="3">
        <v>3</v>
      </c>
    </row>
    <row r="7" spans="1:7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3</v>
      </c>
    </row>
    <row r="8" spans="1:7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  <c r="F8" s="3">
        <v>3</v>
      </c>
    </row>
    <row r="9" spans="1:7" x14ac:dyDescent="0.3">
      <c r="A9" s="3">
        <v>6</v>
      </c>
      <c r="B9" s="12">
        <v>3</v>
      </c>
      <c r="C9" s="12">
        <v>3</v>
      </c>
      <c r="D9" s="12">
        <v>3</v>
      </c>
      <c r="E9" s="12">
        <v>3</v>
      </c>
      <c r="F9" s="12">
        <v>3</v>
      </c>
    </row>
    <row r="10" spans="1:7" x14ac:dyDescent="0.3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</row>
    <row r="11" spans="1:7" x14ac:dyDescent="0.3">
      <c r="A11" s="3">
        <v>8</v>
      </c>
      <c r="B11" s="3">
        <v>3</v>
      </c>
      <c r="C11" s="3">
        <v>3</v>
      </c>
      <c r="D11" s="3">
        <v>3</v>
      </c>
      <c r="E11" s="3">
        <v>3</v>
      </c>
      <c r="F11" s="3">
        <v>3</v>
      </c>
    </row>
    <row r="12" spans="1:7" x14ac:dyDescent="0.3">
      <c r="A12" s="12">
        <v>9</v>
      </c>
      <c r="B12" s="17">
        <v>3</v>
      </c>
      <c r="C12" s="17">
        <v>3</v>
      </c>
      <c r="D12" s="17">
        <v>3</v>
      </c>
      <c r="E12" s="17">
        <v>3</v>
      </c>
      <c r="F12" s="17">
        <v>3</v>
      </c>
    </row>
    <row r="13" spans="1:7" x14ac:dyDescent="0.3">
      <c r="A13" s="3">
        <v>10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</row>
    <row r="14" spans="1:7" x14ac:dyDescent="0.3">
      <c r="A14" s="3">
        <v>11</v>
      </c>
      <c r="B14" s="3">
        <v>3</v>
      </c>
      <c r="C14" s="3">
        <v>3</v>
      </c>
      <c r="D14" s="3">
        <v>2</v>
      </c>
      <c r="E14" s="3">
        <v>3</v>
      </c>
      <c r="F14" s="3">
        <v>3</v>
      </c>
    </row>
    <row r="15" spans="1:7" x14ac:dyDescent="0.3">
      <c r="A15" s="3">
        <v>12</v>
      </c>
      <c r="B15" s="3">
        <v>3</v>
      </c>
      <c r="C15" s="3">
        <v>3</v>
      </c>
      <c r="D15" s="3">
        <v>2</v>
      </c>
      <c r="E15" s="3">
        <v>3</v>
      </c>
      <c r="F15" s="3">
        <v>3</v>
      </c>
    </row>
    <row r="16" spans="1:7" x14ac:dyDescent="0.3">
      <c r="A16" s="7">
        <v>13</v>
      </c>
      <c r="B16" s="7">
        <v>3</v>
      </c>
      <c r="C16" s="7">
        <v>3</v>
      </c>
      <c r="D16" s="7">
        <v>2</v>
      </c>
      <c r="E16" s="7">
        <v>3</v>
      </c>
      <c r="F16" s="7">
        <v>3</v>
      </c>
      <c r="G16" s="9">
        <v>3</v>
      </c>
    </row>
    <row r="17" spans="1:7" x14ac:dyDescent="0.3">
      <c r="A17" s="3">
        <v>14</v>
      </c>
      <c r="B17" s="3">
        <v>3</v>
      </c>
      <c r="C17" s="3">
        <v>3</v>
      </c>
      <c r="D17" s="3">
        <v>2</v>
      </c>
      <c r="E17" s="3">
        <v>2</v>
      </c>
      <c r="F17" s="3">
        <v>3</v>
      </c>
      <c r="G17" s="9">
        <v>2</v>
      </c>
    </row>
    <row r="18" spans="1:7" ht="15.75" thickBot="1" x14ac:dyDescent="0.35">
      <c r="A18" s="6">
        <v>15</v>
      </c>
      <c r="B18" s="6">
        <v>3</v>
      </c>
      <c r="C18" s="6">
        <v>3</v>
      </c>
      <c r="D18" s="6">
        <v>2</v>
      </c>
      <c r="E18" s="6">
        <v>2</v>
      </c>
      <c r="F18" s="6">
        <v>3</v>
      </c>
      <c r="G18" s="9">
        <v>1</v>
      </c>
    </row>
    <row r="19" spans="1:7" ht="15.75" thickTop="1" x14ac:dyDescent="0.3">
      <c r="A19" s="7" t="s">
        <v>8</v>
      </c>
      <c r="B19" s="7">
        <f>COUNTIF(B$4:B$18,3)</f>
        <v>15</v>
      </c>
      <c r="C19" s="7">
        <f t="shared" ref="C19:F19" si="0">COUNTIF(C$4:C$18,3)</f>
        <v>15</v>
      </c>
      <c r="D19" s="7">
        <f t="shared" si="0"/>
        <v>10</v>
      </c>
      <c r="E19" s="7">
        <f t="shared" si="0"/>
        <v>13</v>
      </c>
      <c r="F19" s="7">
        <f t="shared" si="0"/>
        <v>15</v>
      </c>
    </row>
    <row r="20" spans="1:7" x14ac:dyDescent="0.3">
      <c r="A20" s="3" t="s">
        <v>9</v>
      </c>
      <c r="B20" s="7">
        <f>COUNTIF(B$4:B$18,2)</f>
        <v>0</v>
      </c>
      <c r="C20" s="7">
        <f t="shared" ref="C20:F20" si="1">COUNTIF(C$4:C$18,2)</f>
        <v>0</v>
      </c>
      <c r="D20" s="7">
        <f t="shared" si="1"/>
        <v>5</v>
      </c>
      <c r="E20" s="7">
        <f t="shared" si="1"/>
        <v>2</v>
      </c>
      <c r="F20" s="7">
        <f t="shared" si="1"/>
        <v>0</v>
      </c>
    </row>
    <row r="21" spans="1:7" x14ac:dyDescent="0.3">
      <c r="A21" s="3" t="s">
        <v>10</v>
      </c>
      <c r="B21" s="7">
        <f>COUNTIF(B$4:B$18,1)</f>
        <v>0</v>
      </c>
      <c r="C21" s="7">
        <f t="shared" ref="C21:F21" si="2">COUNTIF(C$4:C$18,1)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</row>
    <row r="22" spans="1:7" x14ac:dyDescent="0.3">
      <c r="A22" s="2" t="s">
        <v>24</v>
      </c>
      <c r="B22" s="2">
        <f>AVERAGE(B4:B18)</f>
        <v>3</v>
      </c>
      <c r="C22" s="2">
        <f t="shared" ref="C22:F22" si="3">AVERAGE(C4:C18)</f>
        <v>3</v>
      </c>
      <c r="D22" s="2">
        <f t="shared" si="3"/>
        <v>2.6666666666666665</v>
      </c>
      <c r="E22" s="2">
        <f t="shared" si="3"/>
        <v>2.8666666666666667</v>
      </c>
      <c r="F22" s="2">
        <f t="shared" si="3"/>
        <v>3</v>
      </c>
    </row>
    <row r="25" spans="1:7" x14ac:dyDescent="0.3">
      <c r="B25" s="2">
        <f>AVERAGE(B22:F22)</f>
        <v>2.9066666666666667</v>
      </c>
    </row>
  </sheetData>
  <mergeCells count="2">
    <mergeCell ref="A1:F1"/>
    <mergeCell ref="B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L11</vt:lpstr>
      <vt:lpstr>L12</vt:lpstr>
      <vt:lpstr>L21</vt:lpstr>
      <vt:lpstr>L22</vt:lpstr>
      <vt:lpstr>L31</vt:lpstr>
      <vt:lpstr>L32</vt:lpstr>
      <vt:lpstr>L41</vt:lpstr>
      <vt:lpstr>L42</vt:lpstr>
      <vt:lpstr>L51</vt:lpstr>
      <vt:lpstr>L52</vt:lpstr>
      <vt:lpstr>L61</vt:lpstr>
      <vt:lpstr>L62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DeokHyeon</dc:creator>
  <cp:lastModifiedBy>Registered User</cp:lastModifiedBy>
  <cp:lastPrinted>2014-01-08T06:20:24Z</cp:lastPrinted>
  <dcterms:created xsi:type="dcterms:W3CDTF">2013-12-12T07:57:54Z</dcterms:created>
  <dcterms:modified xsi:type="dcterms:W3CDTF">2017-12-26T10:25:21Z</dcterms:modified>
</cp:coreProperties>
</file>