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. 교과과정. 수강신청\4. AOL\AOL\2018_한희준\IMMBA_2018_수정중\"/>
    </mc:Choice>
  </mc:AlternateContent>
  <bookViews>
    <workbookView xWindow="0" yWindow="0" windowWidth="28800" windowHeight="12255" activeTab="3"/>
  </bookViews>
  <sheets>
    <sheet name="L1" sheetId="1" r:id="rId1"/>
    <sheet name="L2" sheetId="2" r:id="rId2"/>
    <sheet name="L3" sheetId="3" r:id="rId3"/>
    <sheet name="L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2" l="1"/>
  <c r="J25" i="1" l="1"/>
  <c r="I25" i="1"/>
  <c r="H25" i="1"/>
  <c r="F25" i="1"/>
  <c r="E25" i="1"/>
  <c r="D25" i="1"/>
  <c r="C25" i="1"/>
  <c r="B25" i="1"/>
  <c r="W28" i="2"/>
  <c r="V28" i="2"/>
  <c r="U28" i="2"/>
  <c r="T28" i="2"/>
  <c r="Q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B28" i="2"/>
  <c r="O28" i="3"/>
  <c r="N28" i="3"/>
  <c r="M28" i="3"/>
  <c r="L28" i="3"/>
  <c r="K28" i="3"/>
  <c r="J28" i="3"/>
  <c r="H28" i="3"/>
  <c r="G28" i="3"/>
  <c r="F28" i="3"/>
  <c r="E28" i="3"/>
  <c r="D28" i="3"/>
  <c r="C28" i="3"/>
  <c r="B28" i="3"/>
  <c r="F28" i="4"/>
  <c r="E28" i="4"/>
  <c r="C28" i="4"/>
  <c r="B28" i="4"/>
  <c r="B30" i="4" l="1"/>
  <c r="B30" i="3"/>
  <c r="B30" i="2"/>
  <c r="B27" i="1"/>
  <c r="J29" i="3" l="1"/>
  <c r="B29" i="3" l="1"/>
  <c r="E29" i="4"/>
  <c r="B29" i="4"/>
  <c r="J29" i="2"/>
  <c r="B29" i="2"/>
  <c r="H26" i="1"/>
  <c r="B26" i="1"/>
  <c r="C24" i="1" l="1"/>
  <c r="D24" i="1"/>
  <c r="E24" i="1"/>
  <c r="F24" i="1"/>
  <c r="C23" i="1"/>
  <c r="D23" i="1"/>
  <c r="E23" i="1"/>
  <c r="F23" i="1"/>
  <c r="C22" i="1"/>
  <c r="D22" i="1"/>
  <c r="E22" i="1"/>
  <c r="F22" i="1"/>
  <c r="B24" i="1"/>
  <c r="B23" i="1"/>
  <c r="B22" i="1"/>
</calcChain>
</file>

<file path=xl/sharedStrings.xml><?xml version="1.0" encoding="utf-8"?>
<sst xmlns="http://schemas.openxmlformats.org/spreadsheetml/2006/main" count="174" uniqueCount="95">
  <si>
    <t>L11:  Skills to deliver effective presentation accompanied with proper IT management</t>
  </si>
  <si>
    <t>Organization</t>
  </si>
  <si>
    <t>Quality of slides</t>
  </si>
  <si>
    <t>Mannerisms</t>
  </si>
  <si>
    <t>Logic and organization</t>
  </si>
  <si>
    <t>Student
Number</t>
    <phoneticPr fontId="1" type="noConversion"/>
  </si>
  <si>
    <t>Factual knowledge</t>
  </si>
  <si>
    <t>Application of financial analysis</t>
  </si>
  <si>
    <t>Generation of alternatives</t>
  </si>
  <si>
    <t>Recommendations</t>
  </si>
  <si>
    <t>Consideration</t>
  </si>
  <si>
    <t>Management principle</t>
  </si>
  <si>
    <t>Intellectual sensitivity</t>
  </si>
  <si>
    <t>Horizontal synthesis</t>
  </si>
  <si>
    <t>Vertical synthesis</t>
  </si>
  <si>
    <t>Build industry specific knowledge</t>
  </si>
  <si>
    <t>Understand the key issues of business environment</t>
  </si>
  <si>
    <t>Student Number</t>
  </si>
  <si>
    <t>Identification of global issues</t>
  </si>
  <si>
    <t>Analysis of global issues</t>
  </si>
  <si>
    <t>Application of analysis to global business situation</t>
  </si>
  <si>
    <t>Cultural differences</t>
  </si>
  <si>
    <t>Business Ethics and Social Responsibility</t>
  </si>
  <si>
    <t>L12: Command of business English</t>
  </si>
  <si>
    <t>Knowledge</t>
  </si>
  <si>
    <t>Comprehension</t>
  </si>
  <si>
    <t>Communication</t>
  </si>
  <si>
    <t>3 Total</t>
  </si>
  <si>
    <t>2 Total</t>
  </si>
  <si>
    <t>1 Total</t>
  </si>
  <si>
    <t>L21: Presentation Skill</t>
  </si>
  <si>
    <t>Profession-alism</t>
  </si>
  <si>
    <t>Use of media / rapport with audience</t>
  </si>
  <si>
    <t>L22: Writing Skill</t>
  </si>
  <si>
    <t>Clear introduction and background</t>
  </si>
  <si>
    <t>Discipline-related concepts and issues</t>
  </si>
  <si>
    <t>Internally consistent arguments</t>
  </si>
  <si>
    <t>Consistent conclusions</t>
  </si>
  <si>
    <t>Style and grammar</t>
  </si>
  <si>
    <t>Effective literature search skills</t>
  </si>
  <si>
    <t>Documents sources</t>
  </si>
  <si>
    <t>Team Number</t>
  </si>
  <si>
    <t>L23: Teamwork</t>
  </si>
  <si>
    <t>Commitment</t>
  </si>
  <si>
    <t>Balance between task and interpersonal relations</t>
  </si>
  <si>
    <t>Contributions</t>
  </si>
  <si>
    <t>Stays on track</t>
  </si>
  <si>
    <t>3  Total</t>
  </si>
  <si>
    <t>2  Total</t>
  </si>
  <si>
    <t>1  Total</t>
  </si>
  <si>
    <t>L31: Using appropriate analytical techniques to solve business problems and will demonstrate the ability of sound business judgment</t>
  </si>
  <si>
    <t>Application of strategic analytical Tools</t>
  </si>
  <si>
    <t>Identification of case problems/issues</t>
  </si>
  <si>
    <t>Business judgment</t>
  </si>
  <si>
    <t>L32: Synthesizing different discipline areas</t>
  </si>
  <si>
    <t>Discipline knowledge</t>
  </si>
  <si>
    <t>L41: Building IT, Media, and Business Analytics specific knowledge and understand the key issues</t>
  </si>
  <si>
    <t>Apply industry specific knowledge to a specific problem</t>
  </si>
  <si>
    <t>Recommend solutions using structured approach</t>
  </si>
  <si>
    <t>Voice quality and  pace</t>
    <phoneticPr fontId="1" type="noConversion"/>
  </si>
  <si>
    <t>Ability to answer questions</t>
    <phoneticPr fontId="1" type="noConversion"/>
  </si>
  <si>
    <t>L42: Applying domain expertise to the business problems in the IT, Media, and Business Analytics.</t>
  </si>
  <si>
    <t>Average</t>
    <phoneticPr fontId="1" type="noConversion"/>
  </si>
  <si>
    <t>Total Average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</si>
  <si>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</si>
  <si>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</si>
  <si>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</si>
  <si>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</si>
  <si>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Average</t>
    <phoneticPr fontId="1" type="noConversion"/>
  </si>
  <si>
    <t>Total Average</t>
    <phoneticPr fontId="1" type="noConversion"/>
  </si>
  <si>
    <t>Total Average</t>
    <phoneticPr fontId="1" type="noConversion"/>
  </si>
  <si>
    <t>Total Average</t>
    <phoneticPr fontId="1" type="noConversion"/>
  </si>
  <si>
    <t>L3 Total Average</t>
    <phoneticPr fontId="1" type="noConversion"/>
  </si>
  <si>
    <t>L4 Total Average</t>
    <phoneticPr fontId="1" type="noConversion"/>
  </si>
  <si>
    <t>Total Average</t>
    <phoneticPr fontId="1" type="noConversion"/>
  </si>
  <si>
    <t>Total Average</t>
    <phoneticPr fontId="1" type="noConversion"/>
  </si>
  <si>
    <t>Total Average</t>
    <phoneticPr fontId="1" type="noConversion"/>
  </si>
  <si>
    <t>Average</t>
    <phoneticPr fontId="1" type="noConversion"/>
  </si>
  <si>
    <t>L1 Total Average</t>
    <phoneticPr fontId="1" type="noConversion"/>
  </si>
  <si>
    <t>L2 Total Average</t>
    <phoneticPr fontId="1" type="noConversion"/>
  </si>
  <si>
    <t>-</t>
    <phoneticPr fontId="1" type="noConversion"/>
  </si>
  <si>
    <t>-</t>
    <phoneticPr fontId="1" type="noConversion"/>
  </si>
  <si>
    <t>Criteria: 1 (Fails to Meet Expectations), 2 (Meet Expectations), 3 (Exceeds Expectations)</t>
    <phoneticPr fontId="1" type="noConversion"/>
  </si>
  <si>
    <t>IM561 (N= 17)</t>
    <phoneticPr fontId="1" type="noConversion"/>
  </si>
  <si>
    <t>Assessment Learning Goal 4: Domain expertise in IT and Media Industry</t>
    <phoneticPr fontId="1" type="noConversion"/>
  </si>
  <si>
    <t>IM694 (N= 20)</t>
    <phoneticPr fontId="1" type="noConversion"/>
  </si>
  <si>
    <t xml:space="preserve"> IM694 (N= 20)</t>
    <phoneticPr fontId="1" type="noConversion"/>
  </si>
  <si>
    <t>Assessment Learning Goal 3: Strategic Thinking &amp; Cross-disciplinary Competency</t>
    <phoneticPr fontId="1" type="noConversion"/>
  </si>
  <si>
    <t>IM561 (N=17)</t>
    <phoneticPr fontId="1" type="noConversion"/>
  </si>
  <si>
    <t>IM561 (N=17)</t>
    <phoneticPr fontId="1" type="noConversion"/>
  </si>
  <si>
    <t xml:space="preserve"> IM694 (N= 20)</t>
    <phoneticPr fontId="1" type="noConversion"/>
  </si>
  <si>
    <t>Assessment Learning Goal 2: Communication</t>
    <phoneticPr fontId="1" type="noConversion"/>
  </si>
  <si>
    <t xml:space="preserve">IM694 (N =20) </t>
    <phoneticPr fontId="1" type="noConversion"/>
  </si>
  <si>
    <t>IM561  (N=17)</t>
    <phoneticPr fontId="1" type="noConversion"/>
  </si>
  <si>
    <t>Assessment Learning Goal 1: Global Perspective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</si>
</sst>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14" sqref="D14"/>
    </sheetView>
  </sheetViews>
  <sheetFormatPr defaultRowHeight="12" x14ac:dyDescent="0.3"/>
  <cols>
    <col min="1" max="1" width="9" style="2"/>
    <col min="2" max="3" width="12.5" style="2" customWidth="1"/>
    <col min="4" max="4" width="16.25" style="2" customWidth="1"/>
    <col min="5" max="5" width="12.5" style="2" customWidth="1"/>
    <col min="6" max="6" width="14.375" style="2" customWidth="1"/>
    <col min="7" max="7" width="9" style="2"/>
    <col min="8" max="8" width="12.625" style="2" customWidth="1"/>
    <col min="9" max="10" width="16.25" style="2" customWidth="1"/>
    <col min="11" max="16384" width="9" style="2"/>
  </cols>
  <sheetData>
    <row r="1" spans="1:10" ht="20.25" x14ac:dyDescent="0.3">
      <c r="A1" s="16" t="s">
        <v>94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7.25" customHeight="1" x14ac:dyDescent="0.3">
      <c r="B2" s="19" t="s">
        <v>93</v>
      </c>
      <c r="C2" s="20"/>
      <c r="D2" s="20"/>
      <c r="E2" s="20"/>
      <c r="F2" s="21"/>
      <c r="H2" s="19" t="s">
        <v>88</v>
      </c>
      <c r="I2" s="20"/>
      <c r="J2" s="21"/>
    </row>
    <row r="3" spans="1:10" ht="36" customHeight="1" x14ac:dyDescent="0.3">
      <c r="A3" s="24" t="s">
        <v>5</v>
      </c>
      <c r="B3" s="23" t="s">
        <v>0</v>
      </c>
      <c r="C3" s="23"/>
      <c r="D3" s="23"/>
      <c r="E3" s="23"/>
      <c r="F3" s="23"/>
      <c r="G3" s="24" t="s">
        <v>5</v>
      </c>
      <c r="H3" s="23" t="s">
        <v>23</v>
      </c>
      <c r="I3" s="23"/>
      <c r="J3" s="23"/>
    </row>
    <row r="4" spans="1:10" s="3" customFormat="1" ht="49.5" x14ac:dyDescent="0.3">
      <c r="A4" s="24"/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24"/>
      <c r="H4" s="9" t="s">
        <v>24</v>
      </c>
      <c r="I4" s="9" t="s">
        <v>25</v>
      </c>
      <c r="J4" s="9" t="s">
        <v>26</v>
      </c>
    </row>
    <row r="5" spans="1:10" ht="16.5" x14ac:dyDescent="0.3">
      <c r="A5" s="9">
        <v>1</v>
      </c>
      <c r="B5" s="10">
        <v>3</v>
      </c>
      <c r="C5" s="10">
        <v>2</v>
      </c>
      <c r="D5" s="10">
        <v>3</v>
      </c>
      <c r="E5" s="10">
        <v>3</v>
      </c>
      <c r="F5" s="10">
        <v>2</v>
      </c>
      <c r="G5" s="9">
        <v>1</v>
      </c>
      <c r="H5" s="11">
        <v>3</v>
      </c>
      <c r="I5" s="11">
        <v>3</v>
      </c>
      <c r="J5" s="11">
        <v>2</v>
      </c>
    </row>
    <row r="6" spans="1:10" ht="16.5" x14ac:dyDescent="0.3">
      <c r="A6" s="9">
        <v>2</v>
      </c>
      <c r="B6" s="10">
        <v>2</v>
      </c>
      <c r="C6" s="10">
        <v>2</v>
      </c>
      <c r="D6" s="10">
        <v>2</v>
      </c>
      <c r="E6" s="10">
        <v>3</v>
      </c>
      <c r="F6" s="10">
        <v>2</v>
      </c>
      <c r="G6" s="9">
        <v>2</v>
      </c>
      <c r="H6" s="11">
        <v>3</v>
      </c>
      <c r="I6" s="11">
        <v>2</v>
      </c>
      <c r="J6" s="11">
        <v>3</v>
      </c>
    </row>
    <row r="7" spans="1:10" ht="16.5" x14ac:dyDescent="0.3">
      <c r="A7" s="9">
        <v>3</v>
      </c>
      <c r="B7" s="10">
        <v>3</v>
      </c>
      <c r="C7" s="10">
        <v>3</v>
      </c>
      <c r="D7" s="10">
        <v>2</v>
      </c>
      <c r="E7" s="10">
        <v>2</v>
      </c>
      <c r="F7" s="10">
        <v>3</v>
      </c>
      <c r="G7" s="9">
        <v>3</v>
      </c>
      <c r="H7" s="11">
        <v>3</v>
      </c>
      <c r="I7" s="11">
        <v>2</v>
      </c>
      <c r="J7" s="11">
        <v>3</v>
      </c>
    </row>
    <row r="8" spans="1:10" ht="16.5" x14ac:dyDescent="0.3">
      <c r="A8" s="9">
        <v>4</v>
      </c>
      <c r="B8" s="11">
        <v>2</v>
      </c>
      <c r="C8" s="11">
        <v>2</v>
      </c>
      <c r="D8" s="11">
        <v>3</v>
      </c>
      <c r="E8" s="11">
        <v>2</v>
      </c>
      <c r="F8" s="11">
        <v>3</v>
      </c>
      <c r="G8" s="9">
        <v>4</v>
      </c>
      <c r="H8" s="11">
        <v>3</v>
      </c>
      <c r="I8" s="11">
        <v>3</v>
      </c>
      <c r="J8" s="11">
        <v>3</v>
      </c>
    </row>
    <row r="9" spans="1:10" ht="16.5" x14ac:dyDescent="0.3">
      <c r="A9" s="9">
        <v>5</v>
      </c>
      <c r="B9" s="11">
        <v>3</v>
      </c>
      <c r="C9" s="11">
        <v>3</v>
      </c>
      <c r="D9" s="11">
        <v>3</v>
      </c>
      <c r="E9" s="11">
        <v>3</v>
      </c>
      <c r="F9" s="11">
        <v>2</v>
      </c>
      <c r="G9" s="9">
        <v>5</v>
      </c>
      <c r="H9" s="11">
        <v>3</v>
      </c>
      <c r="I9" s="11">
        <v>3</v>
      </c>
      <c r="J9" s="11">
        <v>2</v>
      </c>
    </row>
    <row r="10" spans="1:10" ht="16.5" x14ac:dyDescent="0.3">
      <c r="A10" s="9">
        <v>6</v>
      </c>
      <c r="B10" s="11">
        <v>2</v>
      </c>
      <c r="C10" s="11">
        <v>2</v>
      </c>
      <c r="D10" s="11">
        <v>2</v>
      </c>
      <c r="E10" s="11">
        <v>2</v>
      </c>
      <c r="F10" s="11">
        <v>3</v>
      </c>
      <c r="G10" s="9">
        <v>6</v>
      </c>
      <c r="H10" s="11">
        <v>3</v>
      </c>
      <c r="I10" s="11">
        <v>3</v>
      </c>
      <c r="J10" s="11">
        <v>2</v>
      </c>
    </row>
    <row r="11" spans="1:10" ht="16.5" x14ac:dyDescent="0.3">
      <c r="A11" s="9">
        <v>7</v>
      </c>
      <c r="B11" s="11">
        <v>2</v>
      </c>
      <c r="C11" s="11">
        <v>3</v>
      </c>
      <c r="D11" s="11">
        <v>3</v>
      </c>
      <c r="E11" s="11">
        <v>2</v>
      </c>
      <c r="F11" s="11">
        <v>2</v>
      </c>
      <c r="G11" s="9">
        <v>7</v>
      </c>
      <c r="H11" s="11">
        <v>3</v>
      </c>
      <c r="I11" s="11">
        <v>3</v>
      </c>
      <c r="J11" s="11">
        <v>3</v>
      </c>
    </row>
    <row r="12" spans="1:10" ht="16.5" x14ac:dyDescent="0.3">
      <c r="A12" s="9">
        <v>8</v>
      </c>
      <c r="B12" s="11">
        <v>3</v>
      </c>
      <c r="C12" s="11">
        <v>3</v>
      </c>
      <c r="D12" s="11">
        <v>3</v>
      </c>
      <c r="E12" s="11">
        <v>2</v>
      </c>
      <c r="F12" s="11">
        <v>2</v>
      </c>
      <c r="G12" s="9">
        <v>8</v>
      </c>
      <c r="H12" s="11">
        <v>2</v>
      </c>
      <c r="I12" s="11">
        <v>2</v>
      </c>
      <c r="J12" s="11">
        <v>2</v>
      </c>
    </row>
    <row r="13" spans="1:10" ht="16.5" x14ac:dyDescent="0.3">
      <c r="A13" s="9">
        <v>9</v>
      </c>
      <c r="B13" s="11">
        <v>2</v>
      </c>
      <c r="C13" s="11">
        <v>3</v>
      </c>
      <c r="D13" s="11">
        <v>3</v>
      </c>
      <c r="E13" s="11">
        <v>2</v>
      </c>
      <c r="F13" s="11">
        <v>3</v>
      </c>
      <c r="G13" s="9">
        <v>9</v>
      </c>
      <c r="H13" s="11">
        <v>3</v>
      </c>
      <c r="I13" s="11">
        <v>2</v>
      </c>
      <c r="J13" s="11">
        <v>2</v>
      </c>
    </row>
    <row r="14" spans="1:10" ht="16.5" x14ac:dyDescent="0.3">
      <c r="A14" s="9">
        <v>10</v>
      </c>
      <c r="B14" s="11">
        <v>3</v>
      </c>
      <c r="C14" s="11">
        <v>3</v>
      </c>
      <c r="D14" s="11">
        <v>2</v>
      </c>
      <c r="E14" s="11">
        <v>3</v>
      </c>
      <c r="F14" s="11">
        <v>3</v>
      </c>
      <c r="G14" s="9">
        <v>10</v>
      </c>
      <c r="H14" s="11">
        <v>3</v>
      </c>
      <c r="I14" s="11">
        <v>3</v>
      </c>
      <c r="J14" s="11">
        <v>3</v>
      </c>
    </row>
    <row r="15" spans="1:10" ht="16.5" x14ac:dyDescent="0.3">
      <c r="A15" s="9">
        <v>11</v>
      </c>
      <c r="B15" s="11">
        <v>2</v>
      </c>
      <c r="C15" s="11">
        <v>2</v>
      </c>
      <c r="D15" s="11">
        <v>2</v>
      </c>
      <c r="E15" s="11">
        <v>3</v>
      </c>
      <c r="F15" s="11">
        <v>3</v>
      </c>
      <c r="G15" s="9">
        <v>11</v>
      </c>
      <c r="H15" s="11">
        <v>3</v>
      </c>
      <c r="I15" s="11">
        <v>2</v>
      </c>
      <c r="J15" s="11">
        <v>2</v>
      </c>
    </row>
    <row r="16" spans="1:10" ht="16.5" x14ac:dyDescent="0.3">
      <c r="A16" s="9">
        <v>12</v>
      </c>
      <c r="B16" s="11">
        <v>3</v>
      </c>
      <c r="C16" s="11">
        <v>3</v>
      </c>
      <c r="D16" s="11">
        <v>2</v>
      </c>
      <c r="E16" s="11">
        <v>3</v>
      </c>
      <c r="F16" s="11">
        <v>2</v>
      </c>
      <c r="G16" s="9">
        <v>12</v>
      </c>
      <c r="H16" s="11">
        <v>2</v>
      </c>
      <c r="I16" s="11">
        <v>2</v>
      </c>
      <c r="J16" s="11">
        <v>2</v>
      </c>
    </row>
    <row r="17" spans="1:10" ht="16.5" x14ac:dyDescent="0.3">
      <c r="A17" s="9">
        <v>13</v>
      </c>
      <c r="B17" s="11">
        <v>3</v>
      </c>
      <c r="C17" s="11">
        <v>2</v>
      </c>
      <c r="D17" s="11">
        <v>3</v>
      </c>
      <c r="E17" s="11">
        <v>3</v>
      </c>
      <c r="F17" s="11">
        <v>3</v>
      </c>
      <c r="G17" s="9">
        <v>13</v>
      </c>
      <c r="H17" s="11">
        <v>3</v>
      </c>
      <c r="I17" s="11">
        <v>3</v>
      </c>
      <c r="J17" s="11">
        <v>3</v>
      </c>
    </row>
    <row r="18" spans="1:10" ht="16.5" x14ac:dyDescent="0.3">
      <c r="A18" s="9">
        <v>14</v>
      </c>
      <c r="B18" s="11">
        <v>2</v>
      </c>
      <c r="C18" s="11">
        <v>3</v>
      </c>
      <c r="D18" s="11">
        <v>3</v>
      </c>
      <c r="E18" s="11">
        <v>2</v>
      </c>
      <c r="F18" s="11">
        <v>3</v>
      </c>
      <c r="G18" s="9">
        <v>14</v>
      </c>
      <c r="H18" s="11">
        <v>2</v>
      </c>
      <c r="I18" s="11">
        <v>3</v>
      </c>
      <c r="J18" s="11">
        <v>2</v>
      </c>
    </row>
    <row r="19" spans="1:10" ht="16.5" x14ac:dyDescent="0.3">
      <c r="A19" s="9">
        <v>15</v>
      </c>
      <c r="B19" s="11">
        <v>3</v>
      </c>
      <c r="C19" s="11">
        <v>3</v>
      </c>
      <c r="D19" s="11">
        <v>2</v>
      </c>
      <c r="E19" s="11">
        <v>2</v>
      </c>
      <c r="F19" s="11">
        <v>3</v>
      </c>
      <c r="G19" s="9">
        <v>15</v>
      </c>
      <c r="H19" s="11">
        <v>3</v>
      </c>
      <c r="I19" s="11">
        <v>2</v>
      </c>
      <c r="J19" s="11">
        <v>2</v>
      </c>
    </row>
    <row r="20" spans="1:10" ht="16.5" x14ac:dyDescent="0.3">
      <c r="A20" s="9">
        <v>16</v>
      </c>
      <c r="B20" s="11">
        <v>3</v>
      </c>
      <c r="C20" s="11">
        <v>2</v>
      </c>
      <c r="D20" s="11">
        <v>2</v>
      </c>
      <c r="E20" s="11">
        <v>3</v>
      </c>
      <c r="F20" s="11">
        <v>3</v>
      </c>
      <c r="G20" s="9">
        <v>16</v>
      </c>
      <c r="H20" s="11">
        <v>3</v>
      </c>
      <c r="I20" s="11">
        <v>3</v>
      </c>
      <c r="J20" s="11">
        <v>2</v>
      </c>
    </row>
    <row r="21" spans="1:10" ht="16.5" x14ac:dyDescent="0.3">
      <c r="A21" s="9">
        <v>17</v>
      </c>
      <c r="B21" s="11">
        <v>3</v>
      </c>
      <c r="C21" s="11">
        <v>3</v>
      </c>
      <c r="D21" s="11">
        <v>2</v>
      </c>
      <c r="E21" s="11">
        <v>2</v>
      </c>
      <c r="F21" s="11">
        <v>3</v>
      </c>
      <c r="G21" s="9">
        <v>17</v>
      </c>
      <c r="H21" s="11">
        <v>2</v>
      </c>
      <c r="I21" s="11">
        <v>2</v>
      </c>
      <c r="J21" s="11">
        <v>3</v>
      </c>
    </row>
    <row r="22" spans="1:10" ht="16.5" x14ac:dyDescent="0.3">
      <c r="A22" s="4" t="s">
        <v>27</v>
      </c>
      <c r="B22" s="12">
        <f>COUNTIF(B5:B21,3)</f>
        <v>10</v>
      </c>
      <c r="C22" s="12">
        <f>COUNTIF(C5:C21,3)</f>
        <v>10</v>
      </c>
      <c r="D22" s="12">
        <f>COUNTIF(D5:D21,3)</f>
        <v>8</v>
      </c>
      <c r="E22" s="12">
        <f>COUNTIF(E5:E21,3)</f>
        <v>8</v>
      </c>
      <c r="F22" s="12">
        <f>COUNTIF(F5:F21,3)</f>
        <v>11</v>
      </c>
      <c r="G22" s="4" t="s">
        <v>27</v>
      </c>
      <c r="H22" s="12">
        <v>13</v>
      </c>
      <c r="I22" s="12">
        <v>9</v>
      </c>
      <c r="J22" s="12">
        <v>7</v>
      </c>
    </row>
    <row r="23" spans="1:10" ht="16.5" x14ac:dyDescent="0.3">
      <c r="A23" s="4" t="s">
        <v>28</v>
      </c>
      <c r="B23" s="12">
        <f>COUNTIF(B5:B21,2)</f>
        <v>7</v>
      </c>
      <c r="C23" s="12">
        <f>COUNTIF(C5:C21,2)</f>
        <v>7</v>
      </c>
      <c r="D23" s="12">
        <f>COUNTIF(D5:D21,2)</f>
        <v>9</v>
      </c>
      <c r="E23" s="12">
        <f>COUNTIF(E5:E21,2)</f>
        <v>9</v>
      </c>
      <c r="F23" s="12">
        <f>COUNTIF(F5:F21,2)</f>
        <v>6</v>
      </c>
      <c r="G23" s="4" t="s">
        <v>28</v>
      </c>
      <c r="H23" s="12">
        <v>4</v>
      </c>
      <c r="I23" s="12">
        <v>8</v>
      </c>
      <c r="J23" s="12">
        <v>10</v>
      </c>
    </row>
    <row r="24" spans="1:10" ht="16.5" x14ac:dyDescent="0.3">
      <c r="A24" s="4" t="s">
        <v>29</v>
      </c>
      <c r="B24" s="12">
        <f>COUNTIF(B5:B21,1)</f>
        <v>0</v>
      </c>
      <c r="C24" s="12">
        <f>COUNTIF(C5:C21,1)</f>
        <v>0</v>
      </c>
      <c r="D24" s="12">
        <f>COUNTIF(D5:D21,1)</f>
        <v>0</v>
      </c>
      <c r="E24" s="12">
        <f>COUNTIF(E5:E21,1)</f>
        <v>0</v>
      </c>
      <c r="F24" s="12">
        <f>COUNTIF(F5:F21,1)</f>
        <v>0</v>
      </c>
      <c r="G24" s="4" t="s">
        <v>29</v>
      </c>
      <c r="H24" s="12">
        <v>0</v>
      </c>
      <c r="I24" s="12">
        <v>0</v>
      </c>
      <c r="J24" s="12">
        <v>0</v>
      </c>
    </row>
    <row r="25" spans="1:10" ht="16.5" x14ac:dyDescent="0.3">
      <c r="A25" s="4" t="s">
        <v>77</v>
      </c>
      <c r="B25" s="28">
        <f>AVERAGE(B5:B21)</f>
        <v>2.5882352941176472</v>
      </c>
      <c r="C25" s="28">
        <f>AVERAGE(C5:C21)</f>
        <v>2.5882352941176472</v>
      </c>
      <c r="D25" s="28">
        <f>AVERAGE(D5:D21)</f>
        <v>2.4705882352941178</v>
      </c>
      <c r="E25" s="28">
        <f>AVERAGE(E5:E21)</f>
        <v>2.4705882352941178</v>
      </c>
      <c r="F25" s="28">
        <f>AVERAGE(F5:F21)</f>
        <v>2.6470588235294117</v>
      </c>
      <c r="G25" s="28" t="s">
        <v>68</v>
      </c>
      <c r="H25" s="28">
        <f>AVERAGE(H5:H21)</f>
        <v>2.7647058823529411</v>
      </c>
      <c r="I25" s="28">
        <f>AVERAGE(I5:I21)</f>
        <v>2.5294117647058822</v>
      </c>
      <c r="J25" s="28">
        <f>AVERAGE(J5:J21)</f>
        <v>2.4117647058823528</v>
      </c>
    </row>
    <row r="26" spans="1:10" ht="33" x14ac:dyDescent="0.3">
      <c r="A26" s="4" t="s">
        <v>71</v>
      </c>
      <c r="B26" s="29">
        <f>AVERAGE(B5:F21)</f>
        <v>2.552941176470588</v>
      </c>
      <c r="C26" s="29"/>
      <c r="D26" s="29"/>
      <c r="E26" s="29"/>
      <c r="F26" s="29"/>
      <c r="G26" s="28" t="s">
        <v>76</v>
      </c>
      <c r="H26" s="29">
        <f>AVERAGE(H5:J21)</f>
        <v>2.5686274509803924</v>
      </c>
      <c r="I26" s="29"/>
      <c r="J26" s="29"/>
    </row>
    <row r="27" spans="1:10" ht="33" x14ac:dyDescent="0.3">
      <c r="A27" s="4" t="s">
        <v>78</v>
      </c>
      <c r="B27" s="29">
        <f>AVERAGE(B5:F21,H5:J21)</f>
        <v>2.5588235294117645</v>
      </c>
      <c r="C27" s="29"/>
      <c r="D27" s="29"/>
      <c r="E27" s="29"/>
      <c r="F27" s="29"/>
      <c r="G27" s="29"/>
      <c r="H27" s="29"/>
      <c r="I27" s="29"/>
      <c r="J27" s="29"/>
    </row>
    <row r="29" spans="1:10" ht="15" customHeight="1" x14ac:dyDescent="0.3">
      <c r="A29" s="22" t="s">
        <v>82</v>
      </c>
      <c r="B29" s="22"/>
      <c r="C29" s="22"/>
      <c r="D29" s="22"/>
      <c r="E29" s="22"/>
      <c r="F29" s="22"/>
      <c r="G29" s="22"/>
      <c r="H29" s="22"/>
      <c r="I29" s="22"/>
      <c r="J29" s="22"/>
    </row>
  </sheetData>
  <mergeCells count="11">
    <mergeCell ref="A1:J1"/>
    <mergeCell ref="B2:F2"/>
    <mergeCell ref="H2:J2"/>
    <mergeCell ref="A29:J29"/>
    <mergeCell ref="H3:J3"/>
    <mergeCell ref="G3:G4"/>
    <mergeCell ref="B26:F26"/>
    <mergeCell ref="H26:J26"/>
    <mergeCell ref="A3:A4"/>
    <mergeCell ref="B3:F3"/>
    <mergeCell ref="B27:J2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H7" workbookViewId="0">
      <selection activeCell="L34" sqref="L34"/>
    </sheetView>
  </sheetViews>
  <sheetFormatPr defaultRowHeight="16.5" x14ac:dyDescent="0.3"/>
  <cols>
    <col min="1" max="21" width="9" style="8"/>
    <col min="22" max="22" width="10.625" style="8" customWidth="1"/>
    <col min="23" max="16384" width="9" style="8"/>
  </cols>
  <sheetData>
    <row r="1" spans="1:23" s="6" customFormat="1" ht="20.25" x14ac:dyDescent="0.3">
      <c r="A1" s="26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s="6" customFormat="1" ht="17.25" x14ac:dyDescent="0.3">
      <c r="A2" s="27" t="s">
        <v>89</v>
      </c>
      <c r="B2" s="27"/>
      <c r="C2" s="27"/>
      <c r="D2" s="27"/>
      <c r="E2" s="27"/>
      <c r="F2" s="27"/>
      <c r="G2" s="27"/>
      <c r="H2" s="27"/>
      <c r="I2" s="27" t="s">
        <v>90</v>
      </c>
      <c r="J2" s="27"/>
      <c r="K2" s="27"/>
      <c r="L2" s="27"/>
      <c r="M2" s="27"/>
      <c r="N2" s="27"/>
      <c r="O2" s="27"/>
      <c r="P2" s="27"/>
      <c r="Q2" s="27"/>
      <c r="R2" s="27" t="s">
        <v>92</v>
      </c>
      <c r="S2" s="27"/>
      <c r="T2" s="27"/>
      <c r="U2" s="27"/>
      <c r="V2" s="27"/>
      <c r="W2" s="27"/>
    </row>
    <row r="3" spans="1:23" s="6" customFormat="1" x14ac:dyDescent="0.3">
      <c r="A3" s="24" t="s">
        <v>5</v>
      </c>
      <c r="B3" s="23" t="s">
        <v>30</v>
      </c>
      <c r="C3" s="23"/>
      <c r="D3" s="23"/>
      <c r="E3" s="23"/>
      <c r="F3" s="23"/>
      <c r="G3" s="23"/>
      <c r="H3" s="23"/>
      <c r="I3" s="24" t="s">
        <v>5</v>
      </c>
      <c r="J3" s="23" t="s">
        <v>33</v>
      </c>
      <c r="K3" s="23"/>
      <c r="L3" s="23"/>
      <c r="M3" s="23"/>
      <c r="N3" s="23"/>
      <c r="O3" s="23"/>
      <c r="P3" s="23"/>
      <c r="Q3" s="23"/>
      <c r="R3" s="24" t="s">
        <v>41</v>
      </c>
      <c r="S3" s="24" t="s">
        <v>17</v>
      </c>
      <c r="T3" s="23" t="s">
        <v>42</v>
      </c>
      <c r="U3" s="23"/>
      <c r="V3" s="23"/>
      <c r="W3" s="23"/>
    </row>
    <row r="4" spans="1:23" s="7" customFormat="1" ht="99" x14ac:dyDescent="0.3">
      <c r="A4" s="24"/>
      <c r="B4" s="9" t="s">
        <v>1</v>
      </c>
      <c r="C4" s="9" t="s">
        <v>2</v>
      </c>
      <c r="D4" s="9" t="s">
        <v>59</v>
      </c>
      <c r="E4" s="9" t="s">
        <v>3</v>
      </c>
      <c r="F4" s="9" t="s">
        <v>31</v>
      </c>
      <c r="G4" s="9" t="s">
        <v>32</v>
      </c>
      <c r="H4" s="9" t="s">
        <v>60</v>
      </c>
      <c r="I4" s="24"/>
      <c r="J4" s="9" t="s">
        <v>34</v>
      </c>
      <c r="K4" s="9" t="s">
        <v>35</v>
      </c>
      <c r="L4" s="9" t="s">
        <v>36</v>
      </c>
      <c r="M4" s="9" t="s">
        <v>4</v>
      </c>
      <c r="N4" s="9" t="s">
        <v>37</v>
      </c>
      <c r="O4" s="9" t="s">
        <v>38</v>
      </c>
      <c r="P4" s="9" t="s">
        <v>39</v>
      </c>
      <c r="Q4" s="9" t="s">
        <v>40</v>
      </c>
      <c r="R4" s="24"/>
      <c r="S4" s="24"/>
      <c r="T4" s="9" t="s">
        <v>43</v>
      </c>
      <c r="U4" s="9" t="s">
        <v>44</v>
      </c>
      <c r="V4" s="9" t="s">
        <v>45</v>
      </c>
      <c r="W4" s="9" t="s">
        <v>46</v>
      </c>
    </row>
    <row r="5" spans="1:23" x14ac:dyDescent="0.3">
      <c r="A5" s="9">
        <v>1</v>
      </c>
      <c r="B5" s="10">
        <v>3</v>
      </c>
      <c r="C5" s="10">
        <v>3</v>
      </c>
      <c r="D5" s="10">
        <v>2</v>
      </c>
      <c r="E5" s="10">
        <v>3</v>
      </c>
      <c r="F5" s="10">
        <v>2</v>
      </c>
      <c r="G5" s="10">
        <v>2</v>
      </c>
      <c r="H5" s="10">
        <v>2</v>
      </c>
      <c r="I5" s="9">
        <v>1</v>
      </c>
      <c r="J5" s="10">
        <v>3</v>
      </c>
      <c r="K5" s="10">
        <v>3</v>
      </c>
      <c r="L5" s="10">
        <v>2</v>
      </c>
      <c r="M5" s="10">
        <v>2</v>
      </c>
      <c r="N5" s="10">
        <v>2</v>
      </c>
      <c r="O5" s="10">
        <v>2</v>
      </c>
      <c r="P5" s="10">
        <v>2</v>
      </c>
      <c r="Q5" s="10">
        <v>2</v>
      </c>
      <c r="R5" s="9">
        <v>1</v>
      </c>
      <c r="S5" s="9">
        <v>1</v>
      </c>
      <c r="T5" s="13">
        <v>2</v>
      </c>
      <c r="U5" s="13">
        <v>2</v>
      </c>
      <c r="V5" s="13">
        <v>2</v>
      </c>
      <c r="W5" s="13">
        <v>2</v>
      </c>
    </row>
    <row r="6" spans="1:23" x14ac:dyDescent="0.3">
      <c r="A6" s="9">
        <v>2</v>
      </c>
      <c r="B6" s="10">
        <v>3</v>
      </c>
      <c r="C6" s="10">
        <v>3</v>
      </c>
      <c r="D6" s="10">
        <v>3</v>
      </c>
      <c r="E6" s="10">
        <v>2</v>
      </c>
      <c r="F6" s="10">
        <v>3</v>
      </c>
      <c r="G6" s="10">
        <v>2</v>
      </c>
      <c r="H6" s="10">
        <v>2</v>
      </c>
      <c r="I6" s="9">
        <v>2</v>
      </c>
      <c r="J6" s="10">
        <v>2</v>
      </c>
      <c r="K6" s="10">
        <v>2</v>
      </c>
      <c r="L6" s="10">
        <v>1</v>
      </c>
      <c r="M6" s="10">
        <v>2</v>
      </c>
      <c r="N6" s="10">
        <v>1</v>
      </c>
      <c r="O6" s="10">
        <v>2</v>
      </c>
      <c r="P6" s="10">
        <v>2</v>
      </c>
      <c r="Q6" s="10">
        <v>2</v>
      </c>
      <c r="R6" s="9">
        <v>1</v>
      </c>
      <c r="S6" s="9">
        <v>2</v>
      </c>
      <c r="T6" s="13">
        <v>2</v>
      </c>
      <c r="U6" s="13">
        <v>2</v>
      </c>
      <c r="V6" s="13">
        <v>2</v>
      </c>
      <c r="W6" s="13">
        <v>2</v>
      </c>
    </row>
    <row r="7" spans="1:23" x14ac:dyDescent="0.3">
      <c r="A7" s="9">
        <v>3</v>
      </c>
      <c r="B7" s="10">
        <v>3</v>
      </c>
      <c r="C7" s="10">
        <v>3</v>
      </c>
      <c r="D7" s="10">
        <v>2</v>
      </c>
      <c r="E7" s="10">
        <v>2</v>
      </c>
      <c r="F7" s="10">
        <v>3</v>
      </c>
      <c r="G7" s="10">
        <v>3</v>
      </c>
      <c r="H7" s="10">
        <v>3</v>
      </c>
      <c r="I7" s="9">
        <v>3</v>
      </c>
      <c r="J7" s="10">
        <v>2</v>
      </c>
      <c r="K7" s="10">
        <v>2</v>
      </c>
      <c r="L7" s="10">
        <v>2</v>
      </c>
      <c r="M7" s="10">
        <v>2</v>
      </c>
      <c r="N7" s="10">
        <v>2</v>
      </c>
      <c r="O7" s="10">
        <v>2</v>
      </c>
      <c r="P7" s="10">
        <v>2</v>
      </c>
      <c r="Q7" s="10">
        <v>2</v>
      </c>
      <c r="R7" s="9">
        <v>1</v>
      </c>
      <c r="S7" s="9">
        <v>3</v>
      </c>
      <c r="T7" s="13">
        <v>2</v>
      </c>
      <c r="U7" s="13">
        <v>2</v>
      </c>
      <c r="V7" s="13">
        <v>2</v>
      </c>
      <c r="W7" s="13">
        <v>2</v>
      </c>
    </row>
    <row r="8" spans="1:23" x14ac:dyDescent="0.3">
      <c r="A8" s="9">
        <v>4</v>
      </c>
      <c r="B8" s="10">
        <v>2</v>
      </c>
      <c r="C8" s="10">
        <v>3</v>
      </c>
      <c r="D8" s="10">
        <v>2</v>
      </c>
      <c r="E8" s="10">
        <v>2</v>
      </c>
      <c r="F8" s="10">
        <v>3</v>
      </c>
      <c r="G8" s="10">
        <v>3</v>
      </c>
      <c r="H8" s="10">
        <v>2</v>
      </c>
      <c r="I8" s="9">
        <v>4</v>
      </c>
      <c r="J8" s="10">
        <v>3</v>
      </c>
      <c r="K8" s="10">
        <v>2</v>
      </c>
      <c r="L8" s="10">
        <v>2</v>
      </c>
      <c r="M8" s="10">
        <v>2</v>
      </c>
      <c r="N8" s="10">
        <v>2</v>
      </c>
      <c r="O8" s="10">
        <v>2</v>
      </c>
      <c r="P8" s="10">
        <v>3</v>
      </c>
      <c r="Q8" s="10">
        <v>2</v>
      </c>
      <c r="R8" s="9">
        <v>1</v>
      </c>
      <c r="S8" s="9">
        <v>4</v>
      </c>
      <c r="T8" s="13">
        <v>2</v>
      </c>
      <c r="U8" s="13">
        <v>2</v>
      </c>
      <c r="V8" s="13">
        <v>3</v>
      </c>
      <c r="W8" s="13">
        <v>3</v>
      </c>
    </row>
    <row r="9" spans="1:23" x14ac:dyDescent="0.3">
      <c r="A9" s="9">
        <v>5</v>
      </c>
      <c r="B9" s="10">
        <v>3</v>
      </c>
      <c r="C9" s="10">
        <v>3</v>
      </c>
      <c r="D9" s="10">
        <v>2</v>
      </c>
      <c r="E9" s="10">
        <v>3</v>
      </c>
      <c r="F9" s="10">
        <v>3</v>
      </c>
      <c r="G9" s="10">
        <v>3</v>
      </c>
      <c r="H9" s="10">
        <v>3</v>
      </c>
      <c r="I9" s="9">
        <v>5</v>
      </c>
      <c r="J9" s="10">
        <v>2</v>
      </c>
      <c r="K9" s="10">
        <v>2</v>
      </c>
      <c r="L9" s="10">
        <v>2</v>
      </c>
      <c r="M9" s="10">
        <v>2</v>
      </c>
      <c r="N9" s="10">
        <v>3</v>
      </c>
      <c r="O9" s="10">
        <v>2</v>
      </c>
      <c r="P9" s="10">
        <v>2</v>
      </c>
      <c r="Q9" s="10">
        <v>3</v>
      </c>
      <c r="R9" s="9">
        <v>2</v>
      </c>
      <c r="S9" s="9">
        <v>5</v>
      </c>
      <c r="T9" s="13">
        <v>2</v>
      </c>
      <c r="U9" s="13">
        <v>3</v>
      </c>
      <c r="V9" s="13">
        <v>2</v>
      </c>
      <c r="W9" s="13">
        <v>2</v>
      </c>
    </row>
    <row r="10" spans="1:23" x14ac:dyDescent="0.3">
      <c r="A10" s="9">
        <v>6</v>
      </c>
      <c r="B10" s="10">
        <v>3</v>
      </c>
      <c r="C10" s="10">
        <v>2</v>
      </c>
      <c r="D10" s="10">
        <v>2</v>
      </c>
      <c r="E10" s="10">
        <v>2</v>
      </c>
      <c r="F10" s="10">
        <v>3</v>
      </c>
      <c r="G10" s="10">
        <v>2</v>
      </c>
      <c r="H10" s="10">
        <v>3</v>
      </c>
      <c r="I10" s="9">
        <v>6</v>
      </c>
      <c r="J10" s="10">
        <v>3</v>
      </c>
      <c r="K10" s="10">
        <v>2</v>
      </c>
      <c r="L10" s="10">
        <v>2</v>
      </c>
      <c r="M10" s="10">
        <v>2</v>
      </c>
      <c r="N10" s="10">
        <v>3</v>
      </c>
      <c r="O10" s="10">
        <v>2</v>
      </c>
      <c r="P10" s="10">
        <v>3</v>
      </c>
      <c r="Q10" s="10">
        <v>3</v>
      </c>
      <c r="R10" s="9">
        <v>2</v>
      </c>
      <c r="S10" s="9">
        <v>6</v>
      </c>
      <c r="T10" s="13">
        <v>2</v>
      </c>
      <c r="U10" s="13">
        <v>2</v>
      </c>
      <c r="V10" s="13">
        <v>2</v>
      </c>
      <c r="W10" s="13">
        <v>2</v>
      </c>
    </row>
    <row r="11" spans="1:23" x14ac:dyDescent="0.3">
      <c r="A11" s="9">
        <v>7</v>
      </c>
      <c r="B11" s="10">
        <v>2</v>
      </c>
      <c r="C11" s="10">
        <v>2</v>
      </c>
      <c r="D11" s="10">
        <v>3</v>
      </c>
      <c r="E11" s="10">
        <v>3</v>
      </c>
      <c r="F11" s="10">
        <v>2</v>
      </c>
      <c r="G11" s="10">
        <v>2</v>
      </c>
      <c r="H11" s="10">
        <v>3</v>
      </c>
      <c r="I11" s="9">
        <v>7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9">
        <v>2</v>
      </c>
      <c r="S11" s="9">
        <v>7</v>
      </c>
      <c r="T11" s="13">
        <v>2</v>
      </c>
      <c r="U11" s="13">
        <v>3</v>
      </c>
      <c r="V11" s="13">
        <v>2</v>
      </c>
      <c r="W11" s="13">
        <v>3</v>
      </c>
    </row>
    <row r="12" spans="1:23" x14ac:dyDescent="0.3">
      <c r="A12" s="9">
        <v>8</v>
      </c>
      <c r="B12" s="10">
        <v>3</v>
      </c>
      <c r="C12" s="10">
        <v>2</v>
      </c>
      <c r="D12" s="10">
        <v>2</v>
      </c>
      <c r="E12" s="10">
        <v>3</v>
      </c>
      <c r="F12" s="10">
        <v>2</v>
      </c>
      <c r="G12" s="10">
        <v>3</v>
      </c>
      <c r="H12" s="10">
        <v>2</v>
      </c>
      <c r="I12" s="9">
        <v>8</v>
      </c>
      <c r="J12" s="10">
        <v>2</v>
      </c>
      <c r="K12" s="10">
        <v>2</v>
      </c>
      <c r="L12" s="10">
        <v>3</v>
      </c>
      <c r="M12" s="10">
        <v>3</v>
      </c>
      <c r="N12" s="10">
        <v>3</v>
      </c>
      <c r="O12" s="10">
        <v>2</v>
      </c>
      <c r="P12" s="10">
        <v>2</v>
      </c>
      <c r="Q12" s="10">
        <v>2</v>
      </c>
      <c r="R12" s="9">
        <v>2</v>
      </c>
      <c r="S12" s="9">
        <v>8</v>
      </c>
      <c r="T12" s="13">
        <v>3</v>
      </c>
      <c r="U12" s="13">
        <v>3</v>
      </c>
      <c r="V12" s="13">
        <v>3</v>
      </c>
      <c r="W12" s="13">
        <v>2</v>
      </c>
    </row>
    <row r="13" spans="1:23" x14ac:dyDescent="0.3">
      <c r="A13" s="9">
        <v>9</v>
      </c>
      <c r="B13" s="10">
        <v>2</v>
      </c>
      <c r="C13" s="10">
        <v>2</v>
      </c>
      <c r="D13" s="10">
        <v>3</v>
      </c>
      <c r="E13" s="10">
        <v>3</v>
      </c>
      <c r="F13" s="10">
        <v>3</v>
      </c>
      <c r="G13" s="10">
        <v>2</v>
      </c>
      <c r="H13" s="10">
        <v>2</v>
      </c>
      <c r="I13" s="9">
        <v>9</v>
      </c>
      <c r="J13" s="10">
        <v>3</v>
      </c>
      <c r="K13" s="10">
        <v>2</v>
      </c>
      <c r="L13" s="10">
        <v>2</v>
      </c>
      <c r="M13" s="10">
        <v>2</v>
      </c>
      <c r="N13" s="10">
        <v>3</v>
      </c>
      <c r="O13" s="10">
        <v>2</v>
      </c>
      <c r="P13" s="10">
        <v>2</v>
      </c>
      <c r="Q13" s="10">
        <v>2</v>
      </c>
      <c r="R13" s="9">
        <v>3</v>
      </c>
      <c r="S13" s="9">
        <v>9</v>
      </c>
      <c r="T13" s="13">
        <v>3</v>
      </c>
      <c r="U13" s="13">
        <v>3</v>
      </c>
      <c r="V13" s="13">
        <v>3</v>
      </c>
      <c r="W13" s="13">
        <v>2</v>
      </c>
    </row>
    <row r="14" spans="1:23" x14ac:dyDescent="0.3">
      <c r="A14" s="9">
        <v>10</v>
      </c>
      <c r="B14" s="10">
        <v>3</v>
      </c>
      <c r="C14" s="10">
        <v>3</v>
      </c>
      <c r="D14" s="10">
        <v>3</v>
      </c>
      <c r="E14" s="10">
        <v>3</v>
      </c>
      <c r="F14" s="10">
        <v>3</v>
      </c>
      <c r="G14" s="10">
        <v>3</v>
      </c>
      <c r="H14" s="10">
        <v>2</v>
      </c>
      <c r="I14" s="9">
        <v>10</v>
      </c>
      <c r="J14" s="10">
        <v>2</v>
      </c>
      <c r="K14" s="10">
        <v>3</v>
      </c>
      <c r="L14" s="10">
        <v>3</v>
      </c>
      <c r="M14" s="10">
        <v>2</v>
      </c>
      <c r="N14" s="10">
        <v>3</v>
      </c>
      <c r="O14" s="10">
        <v>2</v>
      </c>
      <c r="P14" s="10">
        <v>3</v>
      </c>
      <c r="Q14" s="10">
        <v>2</v>
      </c>
      <c r="R14" s="9">
        <v>3</v>
      </c>
      <c r="S14" s="9">
        <v>10</v>
      </c>
      <c r="T14" s="13">
        <v>2</v>
      </c>
      <c r="U14" s="13">
        <v>2</v>
      </c>
      <c r="V14" s="13">
        <v>2</v>
      </c>
      <c r="W14" s="13">
        <v>3</v>
      </c>
    </row>
    <row r="15" spans="1:23" x14ac:dyDescent="0.3">
      <c r="A15" s="9">
        <v>11</v>
      </c>
      <c r="B15" s="10">
        <v>3</v>
      </c>
      <c r="C15" s="10">
        <v>3</v>
      </c>
      <c r="D15" s="10">
        <v>2</v>
      </c>
      <c r="E15" s="10">
        <v>3</v>
      </c>
      <c r="F15" s="10">
        <v>2</v>
      </c>
      <c r="G15" s="10">
        <v>3</v>
      </c>
      <c r="H15" s="10">
        <v>3</v>
      </c>
      <c r="I15" s="9">
        <v>11</v>
      </c>
      <c r="J15" s="10">
        <v>2</v>
      </c>
      <c r="K15" s="10">
        <v>2</v>
      </c>
      <c r="L15" s="10">
        <v>2</v>
      </c>
      <c r="M15" s="10">
        <v>2</v>
      </c>
      <c r="N15" s="10">
        <v>2</v>
      </c>
      <c r="O15" s="10">
        <v>2</v>
      </c>
      <c r="P15" s="10">
        <v>2</v>
      </c>
      <c r="Q15" s="10">
        <v>2</v>
      </c>
      <c r="R15" s="9">
        <v>3</v>
      </c>
      <c r="S15" s="9">
        <v>11</v>
      </c>
      <c r="T15" s="13">
        <v>2</v>
      </c>
      <c r="U15" s="13">
        <v>2</v>
      </c>
      <c r="V15" s="13">
        <v>2</v>
      </c>
      <c r="W15" s="13">
        <v>2</v>
      </c>
    </row>
    <row r="16" spans="1:23" x14ac:dyDescent="0.3">
      <c r="A16" s="9">
        <v>12</v>
      </c>
      <c r="B16" s="10">
        <v>3</v>
      </c>
      <c r="C16" s="10">
        <v>2</v>
      </c>
      <c r="D16" s="10">
        <v>2</v>
      </c>
      <c r="E16" s="10">
        <v>3</v>
      </c>
      <c r="F16" s="10">
        <v>3</v>
      </c>
      <c r="G16" s="10">
        <v>2</v>
      </c>
      <c r="H16" s="10">
        <v>2</v>
      </c>
      <c r="I16" s="9">
        <v>12</v>
      </c>
      <c r="J16" s="10">
        <v>2</v>
      </c>
      <c r="K16" s="10">
        <v>2</v>
      </c>
      <c r="L16" s="10">
        <v>2</v>
      </c>
      <c r="M16" s="10">
        <v>2</v>
      </c>
      <c r="N16" s="10">
        <v>2</v>
      </c>
      <c r="O16" s="10">
        <v>2</v>
      </c>
      <c r="P16" s="10">
        <v>2</v>
      </c>
      <c r="Q16" s="10">
        <v>2</v>
      </c>
      <c r="R16" s="9">
        <v>3</v>
      </c>
      <c r="S16" s="9">
        <v>12</v>
      </c>
      <c r="T16" s="13">
        <v>3</v>
      </c>
      <c r="U16" s="13">
        <v>2</v>
      </c>
      <c r="V16" s="13">
        <v>2</v>
      </c>
      <c r="W16" s="13">
        <v>2</v>
      </c>
    </row>
    <row r="17" spans="1:23" x14ac:dyDescent="0.3">
      <c r="A17" s="9">
        <v>13</v>
      </c>
      <c r="B17" s="10">
        <v>2</v>
      </c>
      <c r="C17" s="10">
        <v>2</v>
      </c>
      <c r="D17" s="10">
        <v>2</v>
      </c>
      <c r="E17" s="10">
        <v>3</v>
      </c>
      <c r="F17" s="10">
        <v>3</v>
      </c>
      <c r="G17" s="10">
        <v>2</v>
      </c>
      <c r="H17" s="10">
        <v>3</v>
      </c>
      <c r="I17" s="9">
        <v>13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>
        <v>2</v>
      </c>
      <c r="R17" s="9">
        <v>4</v>
      </c>
      <c r="S17" s="9">
        <v>13</v>
      </c>
      <c r="T17" s="13">
        <v>2</v>
      </c>
      <c r="U17" s="13">
        <v>1</v>
      </c>
      <c r="V17" s="13">
        <v>2</v>
      </c>
      <c r="W17" s="13">
        <v>2</v>
      </c>
    </row>
    <row r="18" spans="1:23" x14ac:dyDescent="0.3">
      <c r="A18" s="9">
        <v>14</v>
      </c>
      <c r="B18" s="10">
        <v>3</v>
      </c>
      <c r="C18" s="10">
        <v>2</v>
      </c>
      <c r="D18" s="10">
        <v>3</v>
      </c>
      <c r="E18" s="10">
        <v>3</v>
      </c>
      <c r="F18" s="10">
        <v>2</v>
      </c>
      <c r="G18" s="10">
        <v>3</v>
      </c>
      <c r="H18" s="10">
        <v>2</v>
      </c>
      <c r="I18" s="9">
        <v>14</v>
      </c>
      <c r="J18" s="10">
        <v>2</v>
      </c>
      <c r="K18" s="10">
        <v>2</v>
      </c>
      <c r="L18" s="10">
        <v>2</v>
      </c>
      <c r="M18" s="10">
        <v>3</v>
      </c>
      <c r="N18" s="10">
        <v>2</v>
      </c>
      <c r="O18" s="10">
        <v>3</v>
      </c>
      <c r="P18" s="10">
        <v>2</v>
      </c>
      <c r="Q18" s="10">
        <v>2</v>
      </c>
      <c r="R18" s="9">
        <v>4</v>
      </c>
      <c r="S18" s="9">
        <v>14</v>
      </c>
      <c r="T18" s="13">
        <v>2</v>
      </c>
      <c r="U18" s="13">
        <v>2</v>
      </c>
      <c r="V18" s="13">
        <v>2</v>
      </c>
      <c r="W18" s="13">
        <v>2</v>
      </c>
    </row>
    <row r="19" spans="1:23" x14ac:dyDescent="0.3">
      <c r="A19" s="9">
        <v>15</v>
      </c>
      <c r="B19" s="10">
        <v>3</v>
      </c>
      <c r="C19" s="10">
        <v>3</v>
      </c>
      <c r="D19" s="10">
        <v>3</v>
      </c>
      <c r="E19" s="10">
        <v>2</v>
      </c>
      <c r="F19" s="10">
        <v>2</v>
      </c>
      <c r="G19" s="10">
        <v>3</v>
      </c>
      <c r="H19" s="10">
        <v>2</v>
      </c>
      <c r="I19" s="9">
        <v>15</v>
      </c>
      <c r="J19" s="10">
        <v>2</v>
      </c>
      <c r="K19" s="10">
        <v>2</v>
      </c>
      <c r="L19" s="10">
        <v>2</v>
      </c>
      <c r="M19" s="10">
        <v>2</v>
      </c>
      <c r="N19" s="10">
        <v>2</v>
      </c>
      <c r="O19" s="10">
        <v>2</v>
      </c>
      <c r="P19" s="10">
        <v>2</v>
      </c>
      <c r="Q19" s="10">
        <v>2</v>
      </c>
      <c r="R19" s="9">
        <v>4</v>
      </c>
      <c r="S19" s="9">
        <v>15</v>
      </c>
      <c r="T19" s="13">
        <v>2</v>
      </c>
      <c r="U19" s="13">
        <v>2</v>
      </c>
      <c r="V19" s="13">
        <v>2</v>
      </c>
      <c r="W19" s="13">
        <v>1</v>
      </c>
    </row>
    <row r="20" spans="1:23" x14ac:dyDescent="0.3">
      <c r="A20" s="9">
        <v>16</v>
      </c>
      <c r="B20" s="10">
        <v>2</v>
      </c>
      <c r="C20" s="10">
        <v>2</v>
      </c>
      <c r="D20" s="10">
        <v>3</v>
      </c>
      <c r="E20" s="10">
        <v>3</v>
      </c>
      <c r="F20" s="10">
        <v>2</v>
      </c>
      <c r="G20" s="10">
        <v>3</v>
      </c>
      <c r="H20" s="10">
        <v>3</v>
      </c>
      <c r="I20" s="9">
        <v>16</v>
      </c>
      <c r="J20" s="10">
        <v>1</v>
      </c>
      <c r="K20" s="10">
        <v>2</v>
      </c>
      <c r="L20" s="10">
        <v>1</v>
      </c>
      <c r="M20" s="10">
        <v>2</v>
      </c>
      <c r="N20" s="10">
        <v>1</v>
      </c>
      <c r="O20" s="10">
        <v>2</v>
      </c>
      <c r="P20" s="10">
        <v>1</v>
      </c>
      <c r="Q20" s="10">
        <v>2</v>
      </c>
      <c r="R20" s="9">
        <v>4</v>
      </c>
      <c r="S20" s="9">
        <v>16</v>
      </c>
      <c r="T20" s="13">
        <v>2</v>
      </c>
      <c r="U20" s="13">
        <v>1</v>
      </c>
      <c r="V20" s="13">
        <v>1</v>
      </c>
      <c r="W20" s="13">
        <v>2</v>
      </c>
    </row>
    <row r="21" spans="1:23" x14ac:dyDescent="0.3">
      <c r="A21" s="9">
        <v>17</v>
      </c>
      <c r="B21" s="10">
        <v>3</v>
      </c>
      <c r="C21" s="10">
        <v>3</v>
      </c>
      <c r="D21" s="10">
        <v>2</v>
      </c>
      <c r="E21" s="10">
        <v>2</v>
      </c>
      <c r="F21" s="10">
        <v>3</v>
      </c>
      <c r="G21" s="10">
        <v>2</v>
      </c>
      <c r="H21" s="10">
        <v>3</v>
      </c>
      <c r="I21" s="9">
        <v>17</v>
      </c>
      <c r="J21" s="10">
        <v>2</v>
      </c>
      <c r="K21" s="10">
        <v>1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9">
        <v>5</v>
      </c>
      <c r="S21" s="9">
        <v>17</v>
      </c>
      <c r="T21" s="13">
        <v>2</v>
      </c>
      <c r="U21" s="13">
        <v>2</v>
      </c>
      <c r="V21" s="13">
        <v>2</v>
      </c>
      <c r="W21" s="13">
        <v>2</v>
      </c>
    </row>
    <row r="22" spans="1:23" x14ac:dyDescent="0.3">
      <c r="A22" s="9">
        <v>18</v>
      </c>
      <c r="B22" s="10" t="s">
        <v>80</v>
      </c>
      <c r="C22" s="10" t="s">
        <v>80</v>
      </c>
      <c r="D22" s="10" t="s">
        <v>80</v>
      </c>
      <c r="E22" s="10" t="s">
        <v>80</v>
      </c>
      <c r="F22" s="10" t="s">
        <v>80</v>
      </c>
      <c r="G22" s="10" t="s">
        <v>80</v>
      </c>
      <c r="H22" s="10" t="s">
        <v>80</v>
      </c>
      <c r="I22" s="9">
        <v>18</v>
      </c>
      <c r="J22" s="10">
        <v>2</v>
      </c>
      <c r="K22" s="10">
        <v>2</v>
      </c>
      <c r="L22" s="10">
        <v>2</v>
      </c>
      <c r="M22" s="10">
        <v>2</v>
      </c>
      <c r="N22" s="10">
        <v>2</v>
      </c>
      <c r="O22" s="10">
        <v>2</v>
      </c>
      <c r="P22" s="10">
        <v>2</v>
      </c>
      <c r="Q22" s="10">
        <v>2</v>
      </c>
      <c r="R22" s="9">
        <v>5</v>
      </c>
      <c r="S22" s="9">
        <v>18</v>
      </c>
      <c r="T22" s="13">
        <v>2</v>
      </c>
      <c r="U22" s="13">
        <v>2</v>
      </c>
      <c r="V22" s="13">
        <v>3</v>
      </c>
      <c r="W22" s="13">
        <v>2</v>
      </c>
    </row>
    <row r="23" spans="1:23" x14ac:dyDescent="0.3">
      <c r="A23" s="9">
        <v>19</v>
      </c>
      <c r="B23" s="10" t="s">
        <v>66</v>
      </c>
      <c r="C23" s="10" t="s">
        <v>66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9">
        <v>19</v>
      </c>
      <c r="J23" s="10">
        <v>3</v>
      </c>
      <c r="K23" s="10">
        <v>2</v>
      </c>
      <c r="L23" s="10">
        <v>3</v>
      </c>
      <c r="M23" s="10">
        <v>3</v>
      </c>
      <c r="N23" s="10">
        <v>3</v>
      </c>
      <c r="O23" s="10">
        <v>3</v>
      </c>
      <c r="P23" s="10">
        <v>2</v>
      </c>
      <c r="Q23" s="10">
        <v>3</v>
      </c>
      <c r="R23" s="9">
        <v>5</v>
      </c>
      <c r="S23" s="9">
        <v>19</v>
      </c>
      <c r="T23" s="13">
        <v>3</v>
      </c>
      <c r="U23" s="13">
        <v>2</v>
      </c>
      <c r="V23" s="13">
        <v>2</v>
      </c>
      <c r="W23" s="13">
        <v>3</v>
      </c>
    </row>
    <row r="24" spans="1:23" x14ac:dyDescent="0.3">
      <c r="A24" s="9">
        <v>20</v>
      </c>
      <c r="B24" s="10" t="s">
        <v>81</v>
      </c>
      <c r="C24" s="10" t="s">
        <v>81</v>
      </c>
      <c r="D24" s="10" t="s">
        <v>81</v>
      </c>
      <c r="E24" s="10" t="s">
        <v>81</v>
      </c>
      <c r="F24" s="10" t="s">
        <v>81</v>
      </c>
      <c r="G24" s="10" t="s">
        <v>81</v>
      </c>
      <c r="H24" s="10" t="s">
        <v>81</v>
      </c>
      <c r="I24" s="9">
        <v>20</v>
      </c>
      <c r="J24" s="10">
        <v>2</v>
      </c>
      <c r="K24" s="10">
        <v>3</v>
      </c>
      <c r="L24" s="10">
        <v>2</v>
      </c>
      <c r="M24" s="10">
        <v>2</v>
      </c>
      <c r="N24" s="10">
        <v>3</v>
      </c>
      <c r="O24" s="10">
        <v>3</v>
      </c>
      <c r="P24" s="10">
        <v>3</v>
      </c>
      <c r="Q24" s="10">
        <v>3</v>
      </c>
      <c r="R24" s="9">
        <v>5</v>
      </c>
      <c r="S24" s="9">
        <v>20</v>
      </c>
      <c r="T24" s="13">
        <v>2</v>
      </c>
      <c r="U24" s="13">
        <v>3</v>
      </c>
      <c r="V24" s="13">
        <v>2</v>
      </c>
      <c r="W24" s="13">
        <v>2</v>
      </c>
    </row>
    <row r="25" spans="1:23" x14ac:dyDescent="0.3">
      <c r="A25" s="4" t="s">
        <v>27</v>
      </c>
      <c r="B25" s="12">
        <v>12</v>
      </c>
      <c r="C25" s="12">
        <v>9</v>
      </c>
      <c r="D25" s="12">
        <v>6</v>
      </c>
      <c r="E25" s="12">
        <v>11</v>
      </c>
      <c r="F25" s="12">
        <v>10</v>
      </c>
      <c r="G25" s="12">
        <v>9</v>
      </c>
      <c r="H25" s="12">
        <v>8</v>
      </c>
      <c r="I25" s="4" t="s">
        <v>27</v>
      </c>
      <c r="J25" s="14">
        <v>5</v>
      </c>
      <c r="K25" s="14">
        <v>3</v>
      </c>
      <c r="L25" s="14">
        <v>3</v>
      </c>
      <c r="M25" s="14">
        <v>3</v>
      </c>
      <c r="N25" s="14">
        <v>7</v>
      </c>
      <c r="O25" s="14">
        <v>2</v>
      </c>
      <c r="P25" s="14">
        <v>4</v>
      </c>
      <c r="Q25" s="14">
        <v>4</v>
      </c>
      <c r="R25" s="23" t="s">
        <v>47</v>
      </c>
      <c r="S25" s="23"/>
      <c r="T25" s="4">
        <v>4</v>
      </c>
      <c r="U25" s="4">
        <v>5</v>
      </c>
      <c r="V25" s="4">
        <v>4</v>
      </c>
      <c r="W25" s="4">
        <v>4</v>
      </c>
    </row>
    <row r="26" spans="1:23" x14ac:dyDescent="0.3">
      <c r="A26" s="4" t="s">
        <v>28</v>
      </c>
      <c r="B26" s="12">
        <v>5</v>
      </c>
      <c r="C26" s="12">
        <v>8</v>
      </c>
      <c r="D26" s="12">
        <v>11</v>
      </c>
      <c r="E26" s="12">
        <v>6</v>
      </c>
      <c r="F26" s="12">
        <v>7</v>
      </c>
      <c r="G26" s="12">
        <v>8</v>
      </c>
      <c r="H26" s="12">
        <v>9</v>
      </c>
      <c r="I26" s="4" t="s">
        <v>28</v>
      </c>
      <c r="J26" s="14">
        <v>14</v>
      </c>
      <c r="K26" s="14">
        <v>16</v>
      </c>
      <c r="L26" s="14">
        <v>15</v>
      </c>
      <c r="M26" s="14">
        <v>17</v>
      </c>
      <c r="N26" s="14">
        <v>11</v>
      </c>
      <c r="O26" s="14">
        <v>18</v>
      </c>
      <c r="P26" s="14">
        <v>15</v>
      </c>
      <c r="Q26" s="14">
        <v>16</v>
      </c>
      <c r="R26" s="23" t="s">
        <v>48</v>
      </c>
      <c r="S26" s="23"/>
      <c r="T26" s="4">
        <v>16</v>
      </c>
      <c r="U26" s="4">
        <v>13</v>
      </c>
      <c r="V26" s="4">
        <v>15</v>
      </c>
      <c r="W26" s="4">
        <v>15</v>
      </c>
    </row>
    <row r="27" spans="1:23" x14ac:dyDescent="0.3">
      <c r="A27" s="4" t="s">
        <v>29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4" t="s">
        <v>29</v>
      </c>
      <c r="J27" s="14">
        <v>1</v>
      </c>
      <c r="K27" s="14">
        <v>1</v>
      </c>
      <c r="L27" s="14">
        <v>2</v>
      </c>
      <c r="M27" s="14">
        <v>0</v>
      </c>
      <c r="N27" s="14">
        <v>2</v>
      </c>
      <c r="O27" s="14">
        <v>0</v>
      </c>
      <c r="P27" s="14">
        <v>1</v>
      </c>
      <c r="Q27" s="14">
        <v>0</v>
      </c>
      <c r="R27" s="23" t="s">
        <v>49</v>
      </c>
      <c r="S27" s="23"/>
      <c r="T27" s="4">
        <v>0</v>
      </c>
      <c r="U27" s="4">
        <v>2</v>
      </c>
      <c r="V27" s="4">
        <v>1</v>
      </c>
      <c r="W27" s="4">
        <v>1</v>
      </c>
    </row>
    <row r="28" spans="1:23" x14ac:dyDescent="0.3">
      <c r="A28" s="4" t="s">
        <v>68</v>
      </c>
      <c r="B28" s="28">
        <f t="shared" ref="B28:H28" si="0">AVERAGE(B5:B21)</f>
        <v>2.7058823529411766</v>
      </c>
      <c r="C28" s="28">
        <f t="shared" si="0"/>
        <v>2.5294117647058822</v>
      </c>
      <c r="D28" s="28">
        <f t="shared" si="0"/>
        <v>2.4117647058823528</v>
      </c>
      <c r="E28" s="28">
        <f t="shared" si="0"/>
        <v>2.6470588235294117</v>
      </c>
      <c r="F28" s="28">
        <f t="shared" si="0"/>
        <v>2.5882352941176472</v>
      </c>
      <c r="G28" s="28">
        <f t="shared" si="0"/>
        <v>2.5294117647058822</v>
      </c>
      <c r="H28" s="28">
        <f t="shared" si="0"/>
        <v>2.4705882352941178</v>
      </c>
      <c r="I28" s="28" t="s">
        <v>68</v>
      </c>
      <c r="J28" s="28">
        <f t="shared" ref="J28:Q28" si="1">AVERAGE(J5:J24)</f>
        <v>2.2000000000000002</v>
      </c>
      <c r="K28" s="28">
        <f t="shared" si="1"/>
        <v>2.1</v>
      </c>
      <c r="L28" s="28">
        <f t="shared" si="1"/>
        <v>2.0499999999999998</v>
      </c>
      <c r="M28" s="28">
        <f t="shared" si="1"/>
        <v>2.15</v>
      </c>
      <c r="N28" s="28">
        <f t="shared" si="1"/>
        <v>2.25</v>
      </c>
      <c r="O28" s="28">
        <f t="shared" si="1"/>
        <v>2.15</v>
      </c>
      <c r="P28" s="28">
        <f t="shared" si="1"/>
        <v>2.15</v>
      </c>
      <c r="Q28" s="28">
        <f t="shared" si="1"/>
        <v>2.2000000000000002</v>
      </c>
      <c r="R28" s="30" t="s">
        <v>62</v>
      </c>
      <c r="S28" s="31"/>
      <c r="T28" s="28">
        <f>AVERAGE(T5:T24)</f>
        <v>2.2000000000000002</v>
      </c>
      <c r="U28" s="28">
        <f>AVERAGE(U5:U24)</f>
        <v>2.15</v>
      </c>
      <c r="V28" s="28">
        <f>AVERAGE(V5:V24)</f>
        <v>2.15</v>
      </c>
      <c r="W28" s="28">
        <f>AVERAGE(W5:W24)</f>
        <v>2.15</v>
      </c>
    </row>
    <row r="29" spans="1:23" ht="33" x14ac:dyDescent="0.3">
      <c r="A29" s="4" t="s">
        <v>75</v>
      </c>
      <c r="B29" s="29">
        <f>AVERAGE(B5:H21)</f>
        <v>2.5546218487394956</v>
      </c>
      <c r="C29" s="29"/>
      <c r="D29" s="29"/>
      <c r="E29" s="29"/>
      <c r="F29" s="29"/>
      <c r="G29" s="29"/>
      <c r="H29" s="29"/>
      <c r="I29" s="28" t="s">
        <v>71</v>
      </c>
      <c r="J29" s="29">
        <f>AVERAGE(J5:Q24)</f>
        <v>2.15625</v>
      </c>
      <c r="K29" s="29"/>
      <c r="L29" s="29"/>
      <c r="M29" s="29"/>
      <c r="N29" s="29"/>
      <c r="O29" s="29"/>
      <c r="P29" s="29"/>
      <c r="Q29" s="29"/>
      <c r="R29" s="30" t="s">
        <v>74</v>
      </c>
      <c r="S29" s="31"/>
      <c r="T29" s="30">
        <f>AVERAGE(T5:W24)</f>
        <v>2.1625000000000001</v>
      </c>
      <c r="U29" s="32"/>
      <c r="V29" s="32"/>
      <c r="W29" s="31"/>
    </row>
    <row r="30" spans="1:23" ht="33" x14ac:dyDescent="0.3">
      <c r="A30" s="4" t="s">
        <v>79</v>
      </c>
      <c r="B30" s="29">
        <f>AVERAGE(B5:H21,J5:Q24,S5:W24)</f>
        <v>2.7229551451187337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2" spans="1:23" ht="15" customHeight="1" x14ac:dyDescent="0.3">
      <c r="A32" s="25" t="s">
        <v>82</v>
      </c>
      <c r="B32" s="25"/>
      <c r="C32" s="25"/>
      <c r="D32" s="25"/>
      <c r="E32" s="25"/>
      <c r="F32" s="25"/>
      <c r="G32" s="25"/>
      <c r="H32" s="25"/>
      <c r="I32" s="25"/>
      <c r="J32" s="25"/>
    </row>
  </sheetData>
  <mergeCells count="21">
    <mergeCell ref="A1:W1"/>
    <mergeCell ref="R2:W2"/>
    <mergeCell ref="R3:R4"/>
    <mergeCell ref="S3:S4"/>
    <mergeCell ref="T3:W3"/>
    <mergeCell ref="I2:Q2"/>
    <mergeCell ref="J3:Q3"/>
    <mergeCell ref="A2:H2"/>
    <mergeCell ref="B3:H3"/>
    <mergeCell ref="A3:A4"/>
    <mergeCell ref="I3:I4"/>
    <mergeCell ref="B30:W30"/>
    <mergeCell ref="A32:J32"/>
    <mergeCell ref="R25:S25"/>
    <mergeCell ref="R26:S26"/>
    <mergeCell ref="R27:S27"/>
    <mergeCell ref="B29:H29"/>
    <mergeCell ref="J29:Q29"/>
    <mergeCell ref="R28:S28"/>
    <mergeCell ref="R29:S29"/>
    <mergeCell ref="T29:W29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6" workbookViewId="0">
      <selection activeCell="K39" sqref="K39"/>
    </sheetView>
  </sheetViews>
  <sheetFormatPr defaultRowHeight="12" x14ac:dyDescent="0.3"/>
  <cols>
    <col min="1" max="4" width="9" style="2"/>
    <col min="5" max="5" width="11" style="2" customWidth="1"/>
    <col min="6" max="9" width="9" style="2"/>
    <col min="10" max="10" width="10" style="2" customWidth="1"/>
    <col min="11" max="15" width="11" style="2" bestFit="1" customWidth="1"/>
    <col min="16" max="16384" width="9" style="2"/>
  </cols>
  <sheetData>
    <row r="1" spans="1:15" ht="20.25" x14ac:dyDescent="0.3">
      <c r="A1" s="16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5.4" customHeight="1" x14ac:dyDescent="0.3">
      <c r="B2" s="19" t="s">
        <v>86</v>
      </c>
      <c r="C2" s="20"/>
      <c r="D2" s="20"/>
      <c r="E2" s="20"/>
      <c r="F2" s="20"/>
      <c r="G2" s="20"/>
      <c r="H2" s="21"/>
      <c r="J2" s="19" t="s">
        <v>88</v>
      </c>
      <c r="K2" s="20"/>
      <c r="L2" s="20"/>
      <c r="M2" s="20"/>
      <c r="N2" s="20"/>
      <c r="O2" s="21"/>
    </row>
    <row r="3" spans="1:15" ht="50.25" customHeight="1" x14ac:dyDescent="0.3">
      <c r="A3" s="24" t="s">
        <v>5</v>
      </c>
      <c r="B3" s="23" t="s">
        <v>50</v>
      </c>
      <c r="C3" s="23"/>
      <c r="D3" s="23"/>
      <c r="E3" s="23"/>
      <c r="F3" s="23"/>
      <c r="G3" s="23"/>
      <c r="H3" s="23"/>
      <c r="I3" s="24" t="s">
        <v>5</v>
      </c>
      <c r="J3" s="23" t="s">
        <v>54</v>
      </c>
      <c r="K3" s="23"/>
      <c r="L3" s="23"/>
      <c r="M3" s="23"/>
      <c r="N3" s="23"/>
      <c r="O3" s="23"/>
    </row>
    <row r="4" spans="1:15" ht="82.5" x14ac:dyDescent="0.3">
      <c r="A4" s="24"/>
      <c r="B4" s="9" t="s">
        <v>6</v>
      </c>
      <c r="C4" s="9" t="s">
        <v>51</v>
      </c>
      <c r="D4" s="9" t="s">
        <v>7</v>
      </c>
      <c r="E4" s="9" t="s">
        <v>52</v>
      </c>
      <c r="F4" s="9" t="s">
        <v>8</v>
      </c>
      <c r="G4" s="9" t="s">
        <v>9</v>
      </c>
      <c r="H4" s="9" t="s">
        <v>53</v>
      </c>
      <c r="I4" s="24"/>
      <c r="J4" s="9" t="s">
        <v>10</v>
      </c>
      <c r="K4" s="9" t="s">
        <v>11</v>
      </c>
      <c r="L4" s="9" t="s">
        <v>55</v>
      </c>
      <c r="M4" s="9" t="s">
        <v>12</v>
      </c>
      <c r="N4" s="9" t="s">
        <v>13</v>
      </c>
      <c r="O4" s="9" t="s">
        <v>14</v>
      </c>
    </row>
    <row r="5" spans="1:15" ht="16.5" x14ac:dyDescent="0.3">
      <c r="A5" s="9">
        <v>1</v>
      </c>
      <c r="B5" s="10">
        <v>2</v>
      </c>
      <c r="C5" s="10">
        <v>2</v>
      </c>
      <c r="D5" s="10">
        <v>2</v>
      </c>
      <c r="E5" s="10">
        <v>3</v>
      </c>
      <c r="F5" s="10">
        <v>2</v>
      </c>
      <c r="G5" s="10">
        <v>2</v>
      </c>
      <c r="H5" s="10">
        <v>2</v>
      </c>
      <c r="I5" s="9">
        <v>1</v>
      </c>
      <c r="J5" s="11">
        <v>3</v>
      </c>
      <c r="K5" s="11">
        <v>2</v>
      </c>
      <c r="L5" s="11">
        <v>2</v>
      </c>
      <c r="M5" s="11">
        <v>3</v>
      </c>
      <c r="N5" s="11">
        <v>3</v>
      </c>
      <c r="O5" s="11">
        <v>2</v>
      </c>
    </row>
    <row r="6" spans="1:15" ht="16.5" x14ac:dyDescent="0.3">
      <c r="A6" s="9">
        <v>2</v>
      </c>
      <c r="B6" s="10">
        <v>2</v>
      </c>
      <c r="C6" s="10">
        <v>3</v>
      </c>
      <c r="D6" s="10">
        <v>2</v>
      </c>
      <c r="E6" s="10">
        <v>2</v>
      </c>
      <c r="F6" s="10">
        <v>2</v>
      </c>
      <c r="G6" s="10">
        <v>2</v>
      </c>
      <c r="H6" s="10">
        <v>2</v>
      </c>
      <c r="I6" s="9">
        <v>2</v>
      </c>
      <c r="J6" s="11">
        <v>2</v>
      </c>
      <c r="K6" s="11">
        <v>2</v>
      </c>
      <c r="L6" s="11">
        <v>2</v>
      </c>
      <c r="M6" s="11">
        <v>2</v>
      </c>
      <c r="N6" s="11">
        <v>2</v>
      </c>
      <c r="O6" s="11">
        <v>3</v>
      </c>
    </row>
    <row r="7" spans="1:15" ht="16.5" x14ac:dyDescent="0.3">
      <c r="A7" s="9">
        <v>3</v>
      </c>
      <c r="B7" s="10">
        <v>2</v>
      </c>
      <c r="C7" s="10">
        <v>2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9">
        <v>3</v>
      </c>
      <c r="J7" s="11">
        <v>3</v>
      </c>
      <c r="K7" s="11">
        <v>3</v>
      </c>
      <c r="L7" s="11">
        <v>2</v>
      </c>
      <c r="M7" s="11">
        <v>3</v>
      </c>
      <c r="N7" s="11">
        <v>3</v>
      </c>
      <c r="O7" s="11">
        <v>2</v>
      </c>
    </row>
    <row r="8" spans="1:15" ht="16.5" x14ac:dyDescent="0.3">
      <c r="A8" s="9">
        <v>4</v>
      </c>
      <c r="B8" s="10">
        <v>2</v>
      </c>
      <c r="C8" s="10">
        <v>3</v>
      </c>
      <c r="D8" s="10">
        <v>2</v>
      </c>
      <c r="E8" s="10">
        <v>2</v>
      </c>
      <c r="F8" s="10">
        <v>2</v>
      </c>
      <c r="G8" s="10">
        <v>2</v>
      </c>
      <c r="H8" s="10">
        <v>2</v>
      </c>
      <c r="I8" s="9">
        <v>4</v>
      </c>
      <c r="J8" s="11">
        <v>2</v>
      </c>
      <c r="K8" s="11">
        <v>2</v>
      </c>
      <c r="L8" s="11">
        <v>2</v>
      </c>
      <c r="M8" s="11">
        <v>3</v>
      </c>
      <c r="N8" s="11">
        <v>2</v>
      </c>
      <c r="O8" s="11">
        <v>3</v>
      </c>
    </row>
    <row r="9" spans="1:15" ht="16.5" x14ac:dyDescent="0.3">
      <c r="A9" s="9">
        <v>5</v>
      </c>
      <c r="B9" s="10">
        <v>2</v>
      </c>
      <c r="C9" s="10">
        <v>2</v>
      </c>
      <c r="D9" s="10">
        <v>2</v>
      </c>
      <c r="E9" s="10">
        <v>2</v>
      </c>
      <c r="F9" s="10">
        <v>2</v>
      </c>
      <c r="G9" s="10">
        <v>3</v>
      </c>
      <c r="H9" s="10">
        <v>2</v>
      </c>
      <c r="I9" s="9">
        <v>5</v>
      </c>
      <c r="J9" s="11">
        <v>3</v>
      </c>
      <c r="K9" s="11">
        <v>3</v>
      </c>
      <c r="L9" s="11">
        <v>3</v>
      </c>
      <c r="M9" s="11">
        <v>3</v>
      </c>
      <c r="N9" s="11">
        <v>2</v>
      </c>
      <c r="O9" s="11">
        <v>3</v>
      </c>
    </row>
    <row r="10" spans="1:15" ht="16.5" x14ac:dyDescent="0.3">
      <c r="A10" s="9">
        <v>6</v>
      </c>
      <c r="B10" s="10">
        <v>2</v>
      </c>
      <c r="C10" s="10">
        <v>3</v>
      </c>
      <c r="D10" s="10">
        <v>2</v>
      </c>
      <c r="E10" s="10">
        <v>3</v>
      </c>
      <c r="F10" s="10">
        <v>2</v>
      </c>
      <c r="G10" s="10">
        <v>2</v>
      </c>
      <c r="H10" s="10">
        <v>2</v>
      </c>
      <c r="I10" s="9">
        <v>6</v>
      </c>
      <c r="J10" s="11">
        <v>3</v>
      </c>
      <c r="K10" s="11">
        <v>2</v>
      </c>
      <c r="L10" s="11">
        <v>2</v>
      </c>
      <c r="M10" s="11">
        <v>2</v>
      </c>
      <c r="N10" s="11">
        <v>3</v>
      </c>
      <c r="O10" s="11">
        <v>3</v>
      </c>
    </row>
    <row r="11" spans="1:15" ht="16.5" x14ac:dyDescent="0.3">
      <c r="A11" s="9">
        <v>7</v>
      </c>
      <c r="B11" s="10">
        <v>3</v>
      </c>
      <c r="C11" s="10">
        <v>2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9">
        <v>7</v>
      </c>
      <c r="J11" s="11">
        <v>2</v>
      </c>
      <c r="K11" s="11">
        <v>3</v>
      </c>
      <c r="L11" s="11">
        <v>3</v>
      </c>
      <c r="M11" s="11">
        <v>2</v>
      </c>
      <c r="N11" s="11">
        <v>3</v>
      </c>
      <c r="O11" s="11">
        <v>2</v>
      </c>
    </row>
    <row r="12" spans="1:15" ht="16.5" x14ac:dyDescent="0.3">
      <c r="A12" s="9">
        <v>8</v>
      </c>
      <c r="B12" s="10">
        <v>3</v>
      </c>
      <c r="C12" s="10">
        <v>3</v>
      </c>
      <c r="D12" s="10">
        <v>2</v>
      </c>
      <c r="E12" s="10">
        <v>3</v>
      </c>
      <c r="F12" s="10">
        <v>2</v>
      </c>
      <c r="G12" s="10">
        <v>2</v>
      </c>
      <c r="H12" s="10">
        <v>2</v>
      </c>
      <c r="I12" s="9">
        <v>8</v>
      </c>
      <c r="J12" s="11">
        <v>3</v>
      </c>
      <c r="K12" s="11">
        <v>3</v>
      </c>
      <c r="L12" s="11">
        <v>3</v>
      </c>
      <c r="M12" s="11">
        <v>2</v>
      </c>
      <c r="N12" s="11">
        <v>2</v>
      </c>
      <c r="O12" s="11">
        <v>3</v>
      </c>
    </row>
    <row r="13" spans="1:15" ht="16.5" x14ac:dyDescent="0.3">
      <c r="A13" s="9">
        <v>9</v>
      </c>
      <c r="B13" s="10">
        <v>3</v>
      </c>
      <c r="C13" s="10">
        <v>3</v>
      </c>
      <c r="D13" s="10">
        <v>3</v>
      </c>
      <c r="E13" s="10">
        <v>2</v>
      </c>
      <c r="F13" s="10">
        <v>3</v>
      </c>
      <c r="G13" s="10">
        <v>3</v>
      </c>
      <c r="H13" s="10">
        <v>2</v>
      </c>
      <c r="I13" s="9">
        <v>9</v>
      </c>
      <c r="J13" s="11">
        <v>2</v>
      </c>
      <c r="K13" s="11">
        <v>3</v>
      </c>
      <c r="L13" s="11">
        <v>2</v>
      </c>
      <c r="M13" s="11">
        <v>2</v>
      </c>
      <c r="N13" s="11">
        <v>3</v>
      </c>
      <c r="O13" s="11">
        <v>3</v>
      </c>
    </row>
    <row r="14" spans="1:15" ht="16.5" x14ac:dyDescent="0.3">
      <c r="A14" s="9">
        <v>10</v>
      </c>
      <c r="B14" s="10">
        <v>2</v>
      </c>
      <c r="C14" s="10">
        <v>2</v>
      </c>
      <c r="D14" s="10">
        <v>2</v>
      </c>
      <c r="E14" s="10">
        <v>2</v>
      </c>
      <c r="F14" s="10">
        <v>2</v>
      </c>
      <c r="G14" s="10">
        <v>2</v>
      </c>
      <c r="H14" s="10">
        <v>3</v>
      </c>
      <c r="I14" s="9">
        <v>10</v>
      </c>
      <c r="J14" s="11">
        <v>3</v>
      </c>
      <c r="K14" s="11">
        <v>3</v>
      </c>
      <c r="L14" s="11">
        <v>3</v>
      </c>
      <c r="M14" s="11">
        <v>3</v>
      </c>
      <c r="N14" s="11">
        <v>2</v>
      </c>
      <c r="O14" s="11">
        <v>3</v>
      </c>
    </row>
    <row r="15" spans="1:15" ht="16.5" x14ac:dyDescent="0.3">
      <c r="A15" s="9">
        <v>11</v>
      </c>
      <c r="B15" s="10">
        <v>2</v>
      </c>
      <c r="C15" s="10">
        <v>2</v>
      </c>
      <c r="D15" s="10">
        <v>2</v>
      </c>
      <c r="E15" s="10">
        <v>2</v>
      </c>
      <c r="F15" s="10">
        <v>1</v>
      </c>
      <c r="G15" s="10">
        <v>1</v>
      </c>
      <c r="H15" s="10">
        <v>2</v>
      </c>
      <c r="I15" s="9">
        <v>11</v>
      </c>
      <c r="J15" s="11">
        <v>3</v>
      </c>
      <c r="K15" s="11">
        <v>3</v>
      </c>
      <c r="L15" s="11">
        <v>2</v>
      </c>
      <c r="M15" s="11">
        <v>2</v>
      </c>
      <c r="N15" s="11">
        <v>2</v>
      </c>
      <c r="O15" s="11">
        <v>2</v>
      </c>
    </row>
    <row r="16" spans="1:15" ht="16.5" x14ac:dyDescent="0.3">
      <c r="A16" s="9">
        <v>12</v>
      </c>
      <c r="B16" s="10">
        <v>2</v>
      </c>
      <c r="C16" s="10">
        <v>2</v>
      </c>
      <c r="D16" s="10">
        <v>1</v>
      </c>
      <c r="E16" s="10">
        <v>1</v>
      </c>
      <c r="F16" s="10">
        <v>2</v>
      </c>
      <c r="G16" s="10">
        <v>2</v>
      </c>
      <c r="H16" s="10">
        <v>2</v>
      </c>
      <c r="I16" s="9">
        <v>12</v>
      </c>
      <c r="J16" s="11">
        <v>3</v>
      </c>
      <c r="K16" s="11">
        <v>2</v>
      </c>
      <c r="L16" s="11">
        <v>3</v>
      </c>
      <c r="M16" s="11">
        <v>2</v>
      </c>
      <c r="N16" s="11">
        <v>2</v>
      </c>
      <c r="O16" s="11">
        <v>2</v>
      </c>
    </row>
    <row r="17" spans="1:15" ht="16.5" x14ac:dyDescent="0.3">
      <c r="A17" s="9">
        <v>13</v>
      </c>
      <c r="B17" s="10">
        <v>2</v>
      </c>
      <c r="C17" s="10">
        <v>2</v>
      </c>
      <c r="D17" s="10">
        <v>1</v>
      </c>
      <c r="E17" s="10">
        <v>2</v>
      </c>
      <c r="F17" s="10">
        <v>2</v>
      </c>
      <c r="G17" s="10">
        <v>2</v>
      </c>
      <c r="H17" s="10">
        <v>1</v>
      </c>
      <c r="I17" s="9">
        <v>13</v>
      </c>
      <c r="J17" s="11">
        <v>2</v>
      </c>
      <c r="K17" s="11">
        <v>3</v>
      </c>
      <c r="L17" s="11">
        <v>3</v>
      </c>
      <c r="M17" s="11">
        <v>2</v>
      </c>
      <c r="N17" s="11">
        <v>3</v>
      </c>
      <c r="O17" s="11">
        <v>2</v>
      </c>
    </row>
    <row r="18" spans="1:15" ht="16.5" x14ac:dyDescent="0.3">
      <c r="A18" s="9">
        <v>14</v>
      </c>
      <c r="B18" s="10">
        <v>2</v>
      </c>
      <c r="C18" s="10">
        <v>2</v>
      </c>
      <c r="D18" s="10">
        <v>2</v>
      </c>
      <c r="E18" s="10">
        <v>2</v>
      </c>
      <c r="F18" s="10">
        <v>2</v>
      </c>
      <c r="G18" s="10">
        <v>2</v>
      </c>
      <c r="H18" s="10">
        <v>2</v>
      </c>
      <c r="I18" s="9">
        <v>14</v>
      </c>
      <c r="J18" s="11">
        <v>3</v>
      </c>
      <c r="K18" s="11">
        <v>3</v>
      </c>
      <c r="L18" s="11">
        <v>3</v>
      </c>
      <c r="M18" s="11">
        <v>2</v>
      </c>
      <c r="N18" s="11">
        <v>2</v>
      </c>
      <c r="O18" s="11">
        <v>3</v>
      </c>
    </row>
    <row r="19" spans="1:15" ht="16.5" x14ac:dyDescent="0.3">
      <c r="A19" s="9">
        <v>15</v>
      </c>
      <c r="B19" s="10">
        <v>2</v>
      </c>
      <c r="C19" s="10">
        <v>3</v>
      </c>
      <c r="D19" s="10">
        <v>2</v>
      </c>
      <c r="E19" s="10">
        <v>2</v>
      </c>
      <c r="F19" s="10">
        <v>2</v>
      </c>
      <c r="G19" s="10">
        <v>2</v>
      </c>
      <c r="H19" s="10">
        <v>3</v>
      </c>
      <c r="I19" s="9">
        <v>15</v>
      </c>
      <c r="J19" s="11">
        <v>2</v>
      </c>
      <c r="K19" s="11">
        <v>2</v>
      </c>
      <c r="L19" s="11">
        <v>3</v>
      </c>
      <c r="M19" s="11">
        <v>2</v>
      </c>
      <c r="N19" s="11">
        <v>3</v>
      </c>
      <c r="O19" s="11">
        <v>3</v>
      </c>
    </row>
    <row r="20" spans="1:15" ht="16.5" x14ac:dyDescent="0.3">
      <c r="A20" s="9">
        <v>16</v>
      </c>
      <c r="B20" s="10">
        <v>1</v>
      </c>
      <c r="C20" s="10">
        <v>2</v>
      </c>
      <c r="D20" s="10">
        <v>1</v>
      </c>
      <c r="E20" s="10">
        <v>2</v>
      </c>
      <c r="F20" s="10">
        <v>1</v>
      </c>
      <c r="G20" s="10">
        <v>2</v>
      </c>
      <c r="H20" s="10">
        <v>2</v>
      </c>
      <c r="I20" s="9">
        <v>16</v>
      </c>
      <c r="J20" s="11">
        <v>3</v>
      </c>
      <c r="K20" s="11">
        <v>3</v>
      </c>
      <c r="L20" s="11">
        <v>3</v>
      </c>
      <c r="M20" s="11">
        <v>2</v>
      </c>
      <c r="N20" s="11">
        <v>3</v>
      </c>
      <c r="O20" s="11">
        <v>3</v>
      </c>
    </row>
    <row r="21" spans="1:15" ht="16.5" x14ac:dyDescent="0.3">
      <c r="A21" s="9">
        <v>17</v>
      </c>
      <c r="B21" s="10">
        <v>2</v>
      </c>
      <c r="C21" s="10">
        <v>2</v>
      </c>
      <c r="D21" s="10">
        <v>1</v>
      </c>
      <c r="E21" s="10">
        <v>2</v>
      </c>
      <c r="F21" s="10">
        <v>1</v>
      </c>
      <c r="G21" s="10">
        <v>1</v>
      </c>
      <c r="H21" s="10">
        <v>1</v>
      </c>
      <c r="I21" s="9">
        <v>17</v>
      </c>
      <c r="J21" s="11">
        <v>3</v>
      </c>
      <c r="K21" s="11">
        <v>2</v>
      </c>
      <c r="L21" s="11">
        <v>2</v>
      </c>
      <c r="M21" s="11">
        <v>3</v>
      </c>
      <c r="N21" s="11">
        <v>2</v>
      </c>
      <c r="O21" s="11">
        <v>3</v>
      </c>
    </row>
    <row r="22" spans="1:15" ht="16.5" x14ac:dyDescent="0.3">
      <c r="A22" s="9">
        <v>18</v>
      </c>
      <c r="B22" s="10">
        <v>2</v>
      </c>
      <c r="C22" s="10">
        <v>3</v>
      </c>
      <c r="D22" s="10">
        <v>2</v>
      </c>
      <c r="E22" s="10">
        <v>2</v>
      </c>
      <c r="F22" s="10">
        <v>2</v>
      </c>
      <c r="G22" s="10">
        <v>2</v>
      </c>
      <c r="H22" s="10">
        <v>2</v>
      </c>
      <c r="I22" s="9">
        <v>18</v>
      </c>
      <c r="J22" s="11" t="s">
        <v>66</v>
      </c>
      <c r="K22" s="11" t="s">
        <v>66</v>
      </c>
      <c r="L22" s="11" t="s">
        <v>66</v>
      </c>
      <c r="M22" s="11" t="s">
        <v>66</v>
      </c>
      <c r="N22" s="11" t="s">
        <v>66</v>
      </c>
      <c r="O22" s="11" t="s">
        <v>66</v>
      </c>
    </row>
    <row r="23" spans="1:15" ht="16.5" x14ac:dyDescent="0.3">
      <c r="A23" s="9">
        <v>19</v>
      </c>
      <c r="B23" s="10">
        <v>3</v>
      </c>
      <c r="C23" s="10">
        <v>2</v>
      </c>
      <c r="D23" s="10">
        <v>2</v>
      </c>
      <c r="E23" s="10">
        <v>2</v>
      </c>
      <c r="F23" s="10">
        <v>2</v>
      </c>
      <c r="G23" s="10">
        <v>2</v>
      </c>
      <c r="H23" s="10">
        <v>3</v>
      </c>
      <c r="I23" s="9">
        <v>19</v>
      </c>
      <c r="J23" s="11" t="s">
        <v>66</v>
      </c>
      <c r="K23" s="11" t="s">
        <v>66</v>
      </c>
      <c r="L23" s="11" t="s">
        <v>66</v>
      </c>
      <c r="M23" s="11" t="s">
        <v>66</v>
      </c>
      <c r="N23" s="11" t="s">
        <v>66</v>
      </c>
      <c r="O23" s="11" t="s">
        <v>66</v>
      </c>
    </row>
    <row r="24" spans="1:15" ht="16.5" x14ac:dyDescent="0.3">
      <c r="A24" s="9">
        <v>20</v>
      </c>
      <c r="B24" s="10">
        <v>3</v>
      </c>
      <c r="C24" s="10">
        <v>3</v>
      </c>
      <c r="D24" s="10">
        <v>3</v>
      </c>
      <c r="E24" s="10">
        <v>3</v>
      </c>
      <c r="F24" s="10">
        <v>3</v>
      </c>
      <c r="G24" s="10">
        <v>3</v>
      </c>
      <c r="H24" s="10">
        <v>3</v>
      </c>
      <c r="I24" s="9">
        <v>20</v>
      </c>
      <c r="J24" s="11" t="s">
        <v>66</v>
      </c>
      <c r="K24" s="11" t="s">
        <v>66</v>
      </c>
      <c r="L24" s="11" t="s">
        <v>66</v>
      </c>
      <c r="M24" s="11" t="s">
        <v>66</v>
      </c>
      <c r="N24" s="11" t="s">
        <v>66</v>
      </c>
      <c r="O24" s="11" t="s">
        <v>66</v>
      </c>
    </row>
    <row r="25" spans="1:15" ht="16.5" x14ac:dyDescent="0.3">
      <c r="A25" s="4" t="s">
        <v>27</v>
      </c>
      <c r="B25" s="14">
        <v>5</v>
      </c>
      <c r="C25" s="14">
        <v>8</v>
      </c>
      <c r="D25" s="14">
        <v>1</v>
      </c>
      <c r="E25" s="14">
        <v>4</v>
      </c>
      <c r="F25" s="14">
        <v>2</v>
      </c>
      <c r="G25" s="14">
        <v>3</v>
      </c>
      <c r="H25" s="14">
        <v>4</v>
      </c>
      <c r="I25" s="4" t="s">
        <v>27</v>
      </c>
      <c r="J25" s="12">
        <v>11</v>
      </c>
      <c r="K25" s="12">
        <v>10</v>
      </c>
      <c r="L25" s="12">
        <v>9</v>
      </c>
      <c r="M25" s="12">
        <v>6</v>
      </c>
      <c r="N25" s="12">
        <v>8</v>
      </c>
      <c r="O25" s="12">
        <v>11</v>
      </c>
    </row>
    <row r="26" spans="1:15" ht="16.5" x14ac:dyDescent="0.3">
      <c r="A26" s="4" t="s">
        <v>28</v>
      </c>
      <c r="B26" s="14">
        <v>14</v>
      </c>
      <c r="C26" s="14">
        <v>12</v>
      </c>
      <c r="D26" s="14">
        <v>15</v>
      </c>
      <c r="E26" s="14">
        <v>15</v>
      </c>
      <c r="F26" s="14">
        <v>15</v>
      </c>
      <c r="G26" s="14">
        <v>15</v>
      </c>
      <c r="H26" s="14">
        <v>14</v>
      </c>
      <c r="I26" s="4" t="s">
        <v>28</v>
      </c>
      <c r="J26" s="12">
        <v>6</v>
      </c>
      <c r="K26" s="12">
        <v>7</v>
      </c>
      <c r="L26" s="12">
        <v>8</v>
      </c>
      <c r="M26" s="12">
        <v>11</v>
      </c>
      <c r="N26" s="12">
        <v>9</v>
      </c>
      <c r="O26" s="12">
        <v>6</v>
      </c>
    </row>
    <row r="27" spans="1:15" ht="16.5" x14ac:dyDescent="0.3">
      <c r="A27" s="4" t="s">
        <v>29</v>
      </c>
      <c r="B27" s="14">
        <v>1</v>
      </c>
      <c r="C27" s="14">
        <v>0</v>
      </c>
      <c r="D27" s="14">
        <v>4</v>
      </c>
      <c r="E27" s="14">
        <v>1</v>
      </c>
      <c r="F27" s="14">
        <v>3</v>
      </c>
      <c r="G27" s="14">
        <v>2</v>
      </c>
      <c r="H27" s="14">
        <v>2</v>
      </c>
      <c r="I27" s="4" t="s">
        <v>29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16.5" x14ac:dyDescent="0.3">
      <c r="A28" s="4" t="s">
        <v>68</v>
      </c>
      <c r="B28" s="28">
        <f t="shared" ref="B28:H28" si="0">AVERAGE(B5:B24)</f>
        <v>2.2000000000000002</v>
      </c>
      <c r="C28" s="28">
        <f t="shared" si="0"/>
        <v>2.4</v>
      </c>
      <c r="D28" s="28">
        <f t="shared" si="0"/>
        <v>1.9</v>
      </c>
      <c r="E28" s="28">
        <f t="shared" si="0"/>
        <v>2.15</v>
      </c>
      <c r="F28" s="28">
        <f t="shared" si="0"/>
        <v>1.95</v>
      </c>
      <c r="G28" s="28">
        <f t="shared" si="0"/>
        <v>2.0499999999999998</v>
      </c>
      <c r="H28" s="28">
        <f t="shared" si="0"/>
        <v>2.1</v>
      </c>
      <c r="I28" s="28" t="s">
        <v>68</v>
      </c>
      <c r="J28" s="28">
        <f t="shared" ref="J28:O28" si="1">AVERAGE(J5:J21)</f>
        <v>2.6470588235294117</v>
      </c>
      <c r="K28" s="28">
        <f t="shared" si="1"/>
        <v>2.5882352941176472</v>
      </c>
      <c r="L28" s="28">
        <f t="shared" si="1"/>
        <v>2.5294117647058822</v>
      </c>
      <c r="M28" s="28">
        <f t="shared" si="1"/>
        <v>2.3529411764705883</v>
      </c>
      <c r="N28" s="28">
        <f t="shared" si="1"/>
        <v>2.4705882352941178</v>
      </c>
      <c r="O28" s="28">
        <f t="shared" si="1"/>
        <v>2.6470588235294117</v>
      </c>
    </row>
    <row r="29" spans="1:15" ht="33" x14ac:dyDescent="0.3">
      <c r="A29" s="4" t="s">
        <v>70</v>
      </c>
      <c r="B29" s="29">
        <f>AVERAGE(B5:H24)</f>
        <v>2.1071428571428572</v>
      </c>
      <c r="C29" s="29"/>
      <c r="D29" s="29"/>
      <c r="E29" s="29"/>
      <c r="F29" s="29"/>
      <c r="G29" s="29"/>
      <c r="H29" s="29"/>
      <c r="I29" s="28" t="s">
        <v>71</v>
      </c>
      <c r="J29" s="29">
        <f>AVERAGE(J5:O21)</f>
        <v>2.5392156862745097</v>
      </c>
      <c r="K29" s="29"/>
      <c r="L29" s="29"/>
      <c r="M29" s="29"/>
      <c r="N29" s="29"/>
      <c r="O29" s="29"/>
    </row>
    <row r="30" spans="1:15" ht="33" x14ac:dyDescent="0.3">
      <c r="A30" s="4" t="s">
        <v>72</v>
      </c>
      <c r="B30" s="29">
        <f>AVERAGE(B5:H24,J5:O21)</f>
        <v>2.2892561983471076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6.5" customHeight="1" x14ac:dyDescent="0.3"/>
    <row r="32" spans="1:15" ht="16.5" x14ac:dyDescent="0.3">
      <c r="A32" s="22" t="s">
        <v>82</v>
      </c>
      <c r="B32" s="22"/>
      <c r="C32" s="22"/>
      <c r="D32" s="22"/>
      <c r="E32" s="22"/>
      <c r="F32" s="22"/>
      <c r="G32" s="22"/>
      <c r="H32" s="22"/>
      <c r="I32" s="22"/>
      <c r="J32" s="22"/>
    </row>
  </sheetData>
  <mergeCells count="11">
    <mergeCell ref="J2:O2"/>
    <mergeCell ref="B2:H2"/>
    <mergeCell ref="A1:O1"/>
    <mergeCell ref="A32:J32"/>
    <mergeCell ref="J3:O3"/>
    <mergeCell ref="B3:H3"/>
    <mergeCell ref="A3:A4"/>
    <mergeCell ref="I3:I4"/>
    <mergeCell ref="B29:H29"/>
    <mergeCell ref="J29:O29"/>
    <mergeCell ref="B30:O30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I45" sqref="I45"/>
    </sheetView>
  </sheetViews>
  <sheetFormatPr defaultRowHeight="12" x14ac:dyDescent="0.3"/>
  <cols>
    <col min="1" max="1" width="9" style="2"/>
    <col min="2" max="2" width="16.375" style="2" bestFit="1" customWidth="1"/>
    <col min="3" max="3" width="17.125" style="2" bestFit="1" customWidth="1"/>
    <col min="4" max="4" width="9.875" style="2" customWidth="1"/>
    <col min="5" max="5" width="18.125" style="2" bestFit="1" customWidth="1"/>
    <col min="6" max="6" width="17.625" style="2" bestFit="1" customWidth="1"/>
    <col min="7" max="16384" width="9" style="2"/>
  </cols>
  <sheetData>
    <row r="1" spans="1:6" s="1" customFormat="1" ht="20.25" x14ac:dyDescent="0.3">
      <c r="A1" s="16" t="s">
        <v>84</v>
      </c>
      <c r="B1" s="17"/>
      <c r="C1" s="17"/>
      <c r="D1" s="17"/>
      <c r="E1" s="17"/>
      <c r="F1" s="18"/>
    </row>
    <row r="2" spans="1:6" s="1" customFormat="1" ht="17.25" x14ac:dyDescent="0.3">
      <c r="B2" s="19" t="s">
        <v>83</v>
      </c>
      <c r="C2" s="21"/>
      <c r="D2" s="5"/>
      <c r="E2" s="19" t="s">
        <v>85</v>
      </c>
      <c r="F2" s="21"/>
    </row>
    <row r="3" spans="1:6" s="1" customFormat="1" ht="66.75" customHeight="1" x14ac:dyDescent="0.3">
      <c r="A3" s="24" t="s">
        <v>5</v>
      </c>
      <c r="B3" s="23" t="s">
        <v>56</v>
      </c>
      <c r="C3" s="23"/>
      <c r="D3" s="24" t="s">
        <v>5</v>
      </c>
      <c r="E3" s="23" t="s">
        <v>61</v>
      </c>
      <c r="F3" s="23"/>
    </row>
    <row r="4" spans="1:6" s="1" customFormat="1" ht="66" x14ac:dyDescent="0.3">
      <c r="A4" s="24"/>
      <c r="B4" s="9" t="s">
        <v>15</v>
      </c>
      <c r="C4" s="9" t="s">
        <v>16</v>
      </c>
      <c r="D4" s="24"/>
      <c r="E4" s="9" t="s">
        <v>57</v>
      </c>
      <c r="F4" s="9" t="s">
        <v>58</v>
      </c>
    </row>
    <row r="5" spans="1:6" ht="16.5" x14ac:dyDescent="0.3">
      <c r="A5" s="15">
        <v>1</v>
      </c>
      <c r="B5" s="10">
        <v>3</v>
      </c>
      <c r="C5" s="10">
        <v>3</v>
      </c>
      <c r="D5" s="9">
        <v>1</v>
      </c>
      <c r="E5" s="10">
        <v>2</v>
      </c>
      <c r="F5" s="10">
        <v>2</v>
      </c>
    </row>
    <row r="6" spans="1:6" ht="16.5" x14ac:dyDescent="0.3">
      <c r="A6" s="9">
        <v>2</v>
      </c>
      <c r="B6" s="10">
        <v>2</v>
      </c>
      <c r="C6" s="10">
        <v>3</v>
      </c>
      <c r="D6" s="9">
        <v>2</v>
      </c>
      <c r="E6" s="10">
        <v>2</v>
      </c>
      <c r="F6" s="10">
        <v>2</v>
      </c>
    </row>
    <row r="7" spans="1:6" ht="16.5" x14ac:dyDescent="0.3">
      <c r="A7" s="9">
        <v>3</v>
      </c>
      <c r="B7" s="10">
        <v>2</v>
      </c>
      <c r="C7" s="10">
        <v>2</v>
      </c>
      <c r="D7" s="9">
        <v>3</v>
      </c>
      <c r="E7" s="10">
        <v>2</v>
      </c>
      <c r="F7" s="10">
        <v>2</v>
      </c>
    </row>
    <row r="8" spans="1:6" ht="16.5" x14ac:dyDescent="0.3">
      <c r="A8" s="9">
        <v>4</v>
      </c>
      <c r="B8" s="10">
        <v>2</v>
      </c>
      <c r="C8" s="10">
        <v>2</v>
      </c>
      <c r="D8" s="9">
        <v>4</v>
      </c>
      <c r="E8" s="10">
        <v>2</v>
      </c>
      <c r="F8" s="10">
        <v>3</v>
      </c>
    </row>
    <row r="9" spans="1:6" ht="16.5" x14ac:dyDescent="0.3">
      <c r="A9" s="9">
        <v>5</v>
      </c>
      <c r="B9" s="10">
        <v>3</v>
      </c>
      <c r="C9" s="10">
        <v>3</v>
      </c>
      <c r="D9" s="9">
        <v>5</v>
      </c>
      <c r="E9" s="10">
        <v>2</v>
      </c>
      <c r="F9" s="10">
        <v>2</v>
      </c>
    </row>
    <row r="10" spans="1:6" ht="16.5" x14ac:dyDescent="0.3">
      <c r="A10" s="9">
        <v>6</v>
      </c>
      <c r="B10" s="10">
        <v>2</v>
      </c>
      <c r="C10" s="10">
        <v>3</v>
      </c>
      <c r="D10" s="9">
        <v>6</v>
      </c>
      <c r="E10" s="10">
        <v>3</v>
      </c>
      <c r="F10" s="10">
        <v>2</v>
      </c>
    </row>
    <row r="11" spans="1:6" ht="16.5" x14ac:dyDescent="0.3">
      <c r="A11" s="9">
        <v>7</v>
      </c>
      <c r="B11" s="10">
        <v>3</v>
      </c>
      <c r="C11" s="10">
        <v>2</v>
      </c>
      <c r="D11" s="9">
        <v>7</v>
      </c>
      <c r="E11" s="10">
        <v>2</v>
      </c>
      <c r="F11" s="10">
        <v>2</v>
      </c>
    </row>
    <row r="12" spans="1:6" ht="16.5" x14ac:dyDescent="0.3">
      <c r="A12" s="9">
        <v>8</v>
      </c>
      <c r="B12" s="10">
        <v>2</v>
      </c>
      <c r="C12" s="10">
        <v>2</v>
      </c>
      <c r="D12" s="9">
        <v>8</v>
      </c>
      <c r="E12" s="10">
        <v>3</v>
      </c>
      <c r="F12" s="10">
        <v>2</v>
      </c>
    </row>
    <row r="13" spans="1:6" ht="16.5" x14ac:dyDescent="0.3">
      <c r="A13" s="9">
        <v>9</v>
      </c>
      <c r="B13" s="10">
        <v>2</v>
      </c>
      <c r="C13" s="10">
        <v>2</v>
      </c>
      <c r="D13" s="9">
        <v>9</v>
      </c>
      <c r="E13" s="10">
        <v>3</v>
      </c>
      <c r="F13" s="10">
        <v>3</v>
      </c>
    </row>
    <row r="14" spans="1:6" ht="16.5" x14ac:dyDescent="0.3">
      <c r="A14" s="9">
        <v>10</v>
      </c>
      <c r="B14" s="10">
        <v>3</v>
      </c>
      <c r="C14" s="10">
        <v>3</v>
      </c>
      <c r="D14" s="9">
        <v>10</v>
      </c>
      <c r="E14" s="10">
        <v>2</v>
      </c>
      <c r="F14" s="10">
        <v>2</v>
      </c>
    </row>
    <row r="15" spans="1:6" ht="16.5" x14ac:dyDescent="0.3">
      <c r="A15" s="9">
        <v>11</v>
      </c>
      <c r="B15" s="10">
        <v>2</v>
      </c>
      <c r="C15" s="10">
        <v>2</v>
      </c>
      <c r="D15" s="9">
        <v>11</v>
      </c>
      <c r="E15" s="10">
        <v>2</v>
      </c>
      <c r="F15" s="10">
        <v>3</v>
      </c>
    </row>
    <row r="16" spans="1:6" ht="16.5" x14ac:dyDescent="0.3">
      <c r="A16" s="9">
        <v>12</v>
      </c>
      <c r="B16" s="10">
        <v>3</v>
      </c>
      <c r="C16" s="10">
        <v>2</v>
      </c>
      <c r="D16" s="9">
        <v>12</v>
      </c>
      <c r="E16" s="10">
        <v>2</v>
      </c>
      <c r="F16" s="10">
        <v>2</v>
      </c>
    </row>
    <row r="17" spans="1:10" ht="16.5" x14ac:dyDescent="0.3">
      <c r="A17" s="9">
        <v>13</v>
      </c>
      <c r="B17" s="10">
        <v>2</v>
      </c>
      <c r="C17" s="10">
        <v>3</v>
      </c>
      <c r="D17" s="9">
        <v>13</v>
      </c>
      <c r="E17" s="10">
        <v>2</v>
      </c>
      <c r="F17" s="10">
        <v>2</v>
      </c>
    </row>
    <row r="18" spans="1:10" ht="16.5" x14ac:dyDescent="0.3">
      <c r="A18" s="9">
        <v>14</v>
      </c>
      <c r="B18" s="10">
        <v>2</v>
      </c>
      <c r="C18" s="10">
        <v>2</v>
      </c>
      <c r="D18" s="9">
        <v>14</v>
      </c>
      <c r="E18" s="10">
        <v>3</v>
      </c>
      <c r="F18" s="10">
        <v>2</v>
      </c>
    </row>
    <row r="19" spans="1:10" ht="16.5" x14ac:dyDescent="0.3">
      <c r="A19" s="9">
        <v>15</v>
      </c>
      <c r="B19" s="10">
        <v>3</v>
      </c>
      <c r="C19" s="10">
        <v>2</v>
      </c>
      <c r="D19" s="9">
        <v>15</v>
      </c>
      <c r="E19" s="10">
        <v>2</v>
      </c>
      <c r="F19" s="10">
        <v>2</v>
      </c>
    </row>
    <row r="20" spans="1:10" ht="16.5" x14ac:dyDescent="0.3">
      <c r="A20" s="9">
        <v>16</v>
      </c>
      <c r="B20" s="10">
        <v>2</v>
      </c>
      <c r="C20" s="10">
        <v>2</v>
      </c>
      <c r="D20" s="9">
        <v>16</v>
      </c>
      <c r="E20" s="10">
        <v>1</v>
      </c>
      <c r="F20" s="10">
        <v>2</v>
      </c>
    </row>
    <row r="21" spans="1:10" ht="16.5" x14ac:dyDescent="0.3">
      <c r="A21" s="9">
        <v>17</v>
      </c>
      <c r="B21" s="10">
        <v>3</v>
      </c>
      <c r="C21" s="10">
        <v>2</v>
      </c>
      <c r="D21" s="9">
        <v>17</v>
      </c>
      <c r="E21" s="10">
        <v>2</v>
      </c>
      <c r="F21" s="10">
        <v>2</v>
      </c>
    </row>
    <row r="22" spans="1:10" ht="16.5" x14ac:dyDescent="0.3">
      <c r="A22" s="9">
        <v>18</v>
      </c>
      <c r="B22" s="10" t="s">
        <v>64</v>
      </c>
      <c r="C22" s="10" t="s">
        <v>66</v>
      </c>
      <c r="D22" s="9">
        <v>18</v>
      </c>
      <c r="E22" s="10">
        <v>3</v>
      </c>
      <c r="F22" s="10">
        <v>2</v>
      </c>
    </row>
    <row r="23" spans="1:10" ht="16.5" x14ac:dyDescent="0.3">
      <c r="A23" s="9">
        <v>19</v>
      </c>
      <c r="B23" s="10" t="s">
        <v>65</v>
      </c>
      <c r="C23" s="10" t="s">
        <v>67</v>
      </c>
      <c r="D23" s="9">
        <v>19</v>
      </c>
      <c r="E23" s="10">
        <v>3</v>
      </c>
      <c r="F23" s="10">
        <v>3</v>
      </c>
    </row>
    <row r="24" spans="1:10" ht="16.5" x14ac:dyDescent="0.3">
      <c r="A24" s="9">
        <v>20</v>
      </c>
      <c r="B24" s="10" t="s">
        <v>66</v>
      </c>
      <c r="C24" s="10" t="s">
        <v>67</v>
      </c>
      <c r="D24" s="9">
        <v>20</v>
      </c>
      <c r="E24" s="10">
        <v>3</v>
      </c>
      <c r="F24" s="10">
        <v>3</v>
      </c>
    </row>
    <row r="25" spans="1:10" ht="16.5" x14ac:dyDescent="0.3">
      <c r="A25" s="4" t="s">
        <v>27</v>
      </c>
      <c r="B25" s="14">
        <v>7</v>
      </c>
      <c r="C25" s="14">
        <v>6</v>
      </c>
      <c r="D25" s="4" t="s">
        <v>27</v>
      </c>
      <c r="E25" s="14">
        <v>7</v>
      </c>
      <c r="F25" s="14">
        <v>5</v>
      </c>
    </row>
    <row r="26" spans="1:10" ht="16.5" x14ac:dyDescent="0.3">
      <c r="A26" s="4" t="s">
        <v>28</v>
      </c>
      <c r="B26" s="14">
        <v>10</v>
      </c>
      <c r="C26" s="14">
        <v>11</v>
      </c>
      <c r="D26" s="4" t="s">
        <v>28</v>
      </c>
      <c r="E26" s="14">
        <v>12</v>
      </c>
      <c r="F26" s="14">
        <v>15</v>
      </c>
    </row>
    <row r="27" spans="1:10" ht="16.5" x14ac:dyDescent="0.3">
      <c r="A27" s="4" t="s">
        <v>29</v>
      </c>
      <c r="B27" s="14">
        <v>0</v>
      </c>
      <c r="C27" s="14">
        <v>0</v>
      </c>
      <c r="D27" s="4" t="s">
        <v>29</v>
      </c>
      <c r="E27" s="14">
        <v>1</v>
      </c>
      <c r="F27" s="14">
        <v>0</v>
      </c>
    </row>
    <row r="28" spans="1:10" ht="16.5" x14ac:dyDescent="0.3">
      <c r="A28" s="4" t="s">
        <v>62</v>
      </c>
      <c r="B28" s="28">
        <f>AVERAGE(B5:B21)</f>
        <v>2.4117647058823528</v>
      </c>
      <c r="C28" s="28">
        <f>AVERAGE(C5:C21)</f>
        <v>2.3529411764705883</v>
      </c>
      <c r="D28" s="28" t="s">
        <v>68</v>
      </c>
      <c r="E28" s="28">
        <f>AVERAGE(E5:E24)</f>
        <v>2.2999999999999998</v>
      </c>
      <c r="F28" s="28">
        <f>AVERAGE(F5:F24)</f>
        <v>2.25</v>
      </c>
    </row>
    <row r="29" spans="1:10" ht="33" x14ac:dyDescent="0.3">
      <c r="A29" s="4" t="s">
        <v>63</v>
      </c>
      <c r="B29" s="29">
        <f>AVERAGE(B5:C21)</f>
        <v>2.3823529411764706</v>
      </c>
      <c r="C29" s="29"/>
      <c r="D29" s="28" t="s">
        <v>69</v>
      </c>
      <c r="E29" s="29">
        <f>AVERAGE(E5:F24)</f>
        <v>2.2749999999999999</v>
      </c>
      <c r="F29" s="29"/>
    </row>
    <row r="30" spans="1:10" ht="33" x14ac:dyDescent="0.3">
      <c r="A30" s="4" t="s">
        <v>73</v>
      </c>
      <c r="B30" s="29">
        <f>AVERAGE(B5:C21,E5:F24)</f>
        <v>2.3243243243243241</v>
      </c>
      <c r="C30" s="29"/>
      <c r="D30" s="29"/>
      <c r="E30" s="29"/>
      <c r="F30" s="29"/>
    </row>
    <row r="32" spans="1:10" ht="15" customHeight="1" x14ac:dyDescent="0.3">
      <c r="A32" s="22" t="s">
        <v>82</v>
      </c>
      <c r="B32" s="22"/>
      <c r="C32" s="22"/>
      <c r="D32" s="22"/>
      <c r="E32" s="22"/>
      <c r="F32" s="22"/>
      <c r="G32" s="22"/>
      <c r="H32" s="22"/>
      <c r="I32" s="22"/>
      <c r="J32" s="22"/>
    </row>
  </sheetData>
  <mergeCells count="11">
    <mergeCell ref="A1:F1"/>
    <mergeCell ref="B2:C2"/>
    <mergeCell ref="E2:F2"/>
    <mergeCell ref="A32:J32"/>
    <mergeCell ref="B3:C3"/>
    <mergeCell ref="E3:F3"/>
    <mergeCell ref="A3:A4"/>
    <mergeCell ref="D3:D4"/>
    <mergeCell ref="B29:C29"/>
    <mergeCell ref="E29:F29"/>
    <mergeCell ref="B30:F3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L1</vt:lpstr>
      <vt:lpstr>L2</vt:lpstr>
      <vt:lpstr>L3</vt:lpstr>
      <vt:lpstr>L4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User</cp:lastModifiedBy>
  <dcterms:created xsi:type="dcterms:W3CDTF">2015-12-22T23:47:24Z</dcterms:created>
  <dcterms:modified xsi:type="dcterms:W3CDTF">2019-01-08T05:36:24Z</dcterms:modified>
</cp:coreProperties>
</file>