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Google 드라이브\2020-2\AOL\작업중\박현호 제출본\"/>
    </mc:Choice>
  </mc:AlternateContent>
  <bookViews>
    <workbookView xWindow="0" yWindow="0" windowWidth="28800" windowHeight="12255"/>
  </bookViews>
  <sheets>
    <sheet name="Total" sheetId="1" r:id="rId1"/>
    <sheet name="L1" sheetId="2" r:id="rId2"/>
    <sheet name="L2" sheetId="3" r:id="rId3"/>
    <sheet name="L3" sheetId="4" r:id="rId4"/>
    <sheet name="L4" sheetId="6" r:id="rId5"/>
  </sheets>
  <definedNames>
    <definedName name="_xlnm.Print_Area" localSheetId="1">'L1'!$A$1:$I$42</definedName>
    <definedName name="_xlnm.Print_Area" localSheetId="2">'L2'!$A$1:$H$58</definedName>
    <definedName name="_xlnm.Print_Area" localSheetId="3">'L3'!$A$1:$G$63</definedName>
    <definedName name="_xlnm.Print_Area" localSheetId="4">'L4'!$A$1:$F$36</definedName>
    <definedName name="_xlnm.Print_Titles" localSheetId="1">'L1'!$1:$3</definedName>
    <definedName name="_xlnm.Print_Titles" localSheetId="2">'L2'!$1:$3</definedName>
    <definedName name="_xlnm.Print_Titles" localSheetId="3">'L3'!$1:$3</definedName>
    <definedName name="_xlnm.Print_Titles" localSheetId="4">'L4'!$1:$3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D14" i="1" l="1"/>
  <c r="F14" i="1"/>
  <c r="H14" i="1"/>
  <c r="B14" i="1"/>
  <c r="C13" i="1"/>
  <c r="D13" i="1"/>
  <c r="E13" i="1"/>
  <c r="F13" i="1"/>
  <c r="G13" i="1"/>
  <c r="H13" i="1"/>
  <c r="I13" i="1"/>
  <c r="B13" i="1"/>
  <c r="B30" i="6" l="1"/>
  <c r="C57" i="4"/>
  <c r="D57" i="4"/>
  <c r="E57" i="4"/>
  <c r="F57" i="4"/>
  <c r="G57" i="4"/>
  <c r="B57" i="4"/>
  <c r="C52" i="3"/>
  <c r="D52" i="3"/>
  <c r="E52" i="3"/>
  <c r="F52" i="3"/>
  <c r="G52" i="3"/>
  <c r="H52" i="3"/>
  <c r="I52" i="3"/>
  <c r="J52" i="3"/>
  <c r="K52" i="3"/>
  <c r="B52" i="3"/>
  <c r="C38" i="2"/>
  <c r="D38" i="2"/>
  <c r="E38" i="2"/>
  <c r="F38" i="2"/>
  <c r="G38" i="2"/>
  <c r="H38" i="2"/>
  <c r="I38" i="2"/>
  <c r="J38" i="2"/>
  <c r="B38" i="2"/>
  <c r="H37" i="2"/>
  <c r="I37" i="2"/>
  <c r="J37" i="2"/>
  <c r="G37" i="2"/>
  <c r="F37" i="2"/>
  <c r="E37" i="2"/>
  <c r="D37" i="2"/>
  <c r="C37" i="2"/>
  <c r="B37" i="2"/>
  <c r="B36" i="2"/>
  <c r="F36" i="2"/>
  <c r="G36" i="2"/>
  <c r="H36" i="2"/>
  <c r="I36" i="2"/>
  <c r="J36" i="2"/>
  <c r="E36" i="2"/>
  <c r="D36" i="2"/>
  <c r="C36" i="2"/>
  <c r="E35" i="6" l="1"/>
  <c r="B35" i="6"/>
  <c r="F34" i="6"/>
  <c r="C34" i="6"/>
  <c r="D34" i="6"/>
  <c r="E34" i="6"/>
  <c r="B34" i="6"/>
  <c r="C33" i="6"/>
  <c r="D33" i="6"/>
  <c r="E33" i="6"/>
  <c r="F33" i="6"/>
  <c r="F32" i="6"/>
  <c r="C32" i="6"/>
  <c r="D32" i="6"/>
  <c r="E32" i="6"/>
  <c r="C31" i="6"/>
  <c r="D31" i="6"/>
  <c r="E31" i="6"/>
  <c r="F31" i="6"/>
  <c r="C30" i="6"/>
  <c r="D30" i="6"/>
  <c r="E30" i="6"/>
  <c r="F30" i="6"/>
  <c r="E62" i="4"/>
  <c r="B62" i="4"/>
  <c r="C61" i="4"/>
  <c r="D61" i="4"/>
  <c r="E61" i="4"/>
  <c r="F61" i="4"/>
  <c r="G61" i="4"/>
  <c r="B61" i="4"/>
  <c r="C60" i="4"/>
  <c r="D60" i="4"/>
  <c r="E60" i="4"/>
  <c r="F60" i="4"/>
  <c r="G60" i="4"/>
  <c r="G59" i="4"/>
  <c r="C59" i="4"/>
  <c r="D59" i="4"/>
  <c r="E59" i="4"/>
  <c r="F59" i="4"/>
  <c r="C58" i="4"/>
  <c r="D58" i="4"/>
  <c r="E58" i="4"/>
  <c r="F58" i="4"/>
  <c r="G58" i="4"/>
  <c r="F57" i="3"/>
  <c r="B57" i="3"/>
  <c r="C56" i="3"/>
  <c r="D56" i="3"/>
  <c r="E56" i="3"/>
  <c r="F56" i="3"/>
  <c r="G56" i="3"/>
  <c r="H56" i="3"/>
  <c r="I56" i="3"/>
  <c r="J56" i="3"/>
  <c r="K56" i="3"/>
  <c r="B56" i="3"/>
  <c r="C55" i="3"/>
  <c r="D55" i="3"/>
  <c r="E55" i="3"/>
  <c r="F55" i="3"/>
  <c r="G55" i="3"/>
  <c r="H55" i="3"/>
  <c r="I55" i="3"/>
  <c r="J55" i="3"/>
  <c r="K55" i="3"/>
  <c r="C54" i="3"/>
  <c r="D54" i="3"/>
  <c r="E54" i="3"/>
  <c r="F54" i="3"/>
  <c r="G54" i="3"/>
  <c r="H54" i="3"/>
  <c r="I54" i="3"/>
  <c r="J54" i="3"/>
  <c r="K54" i="3"/>
  <c r="C53" i="3"/>
  <c r="D53" i="3"/>
  <c r="E53" i="3"/>
  <c r="F53" i="3"/>
  <c r="G53" i="3"/>
  <c r="H53" i="3"/>
  <c r="I53" i="3"/>
  <c r="J53" i="3"/>
  <c r="K53" i="3"/>
  <c r="G41" i="2"/>
  <c r="B41" i="2"/>
  <c r="C40" i="2"/>
  <c r="D40" i="2"/>
  <c r="E40" i="2"/>
  <c r="F40" i="2"/>
  <c r="G40" i="2"/>
  <c r="H40" i="2"/>
  <c r="I40" i="2"/>
  <c r="J40" i="2"/>
  <c r="B40" i="2"/>
  <c r="C39" i="2"/>
  <c r="D39" i="2"/>
  <c r="E39" i="2"/>
  <c r="F39" i="2"/>
  <c r="G39" i="2"/>
  <c r="H39" i="2"/>
  <c r="I39" i="2"/>
  <c r="J39" i="2"/>
  <c r="B58" i="4" l="1"/>
  <c r="B59" i="4"/>
  <c r="B60" i="4"/>
  <c r="B33" i="6" l="1"/>
  <c r="B32" i="6"/>
  <c r="B31" i="6"/>
  <c r="B55" i="3"/>
  <c r="B54" i="3"/>
  <c r="B53" i="3"/>
  <c r="B39" i="2" l="1"/>
</calcChain>
</file>

<file path=xl/sharedStrings.xml><?xml version="1.0" encoding="utf-8"?>
<sst xmlns="http://schemas.openxmlformats.org/spreadsheetml/2006/main" count="112" uniqueCount="83">
  <si>
    <t>L1</t>
    <phoneticPr fontId="2" type="noConversion"/>
  </si>
  <si>
    <t>L2</t>
    <phoneticPr fontId="2" type="noConversion"/>
  </si>
  <si>
    <t>L3</t>
    <phoneticPr fontId="2" type="noConversion"/>
  </si>
  <si>
    <t>L4</t>
    <phoneticPr fontId="2" type="noConversion"/>
  </si>
  <si>
    <t>L11</t>
    <phoneticPr fontId="2" type="noConversion"/>
  </si>
  <si>
    <t>L12</t>
    <phoneticPr fontId="2" type="noConversion"/>
  </si>
  <si>
    <t>L21</t>
    <phoneticPr fontId="2" type="noConversion"/>
  </si>
  <si>
    <t>L22</t>
    <phoneticPr fontId="2" type="noConversion"/>
  </si>
  <si>
    <t>L31</t>
    <phoneticPr fontId="2" type="noConversion"/>
  </si>
  <si>
    <t>L32</t>
    <phoneticPr fontId="2" type="noConversion"/>
  </si>
  <si>
    <t>L41</t>
    <phoneticPr fontId="2" type="noConversion"/>
  </si>
  <si>
    <t>L42</t>
    <phoneticPr fontId="2" type="noConversion"/>
  </si>
  <si>
    <t>Traits</t>
    <phoneticPr fontId="1" type="noConversion"/>
  </si>
  <si>
    <t># of 3 point</t>
    <phoneticPr fontId="1" type="noConversion"/>
  </si>
  <si>
    <t># of 2 point</t>
    <phoneticPr fontId="1" type="noConversion"/>
  </si>
  <si>
    <t># of 1 point</t>
    <phoneticPr fontId="1" type="noConversion"/>
  </si>
  <si>
    <t>Total Score</t>
    <phoneticPr fontId="1" type="noConversion"/>
  </si>
  <si>
    <t>Average</t>
    <phoneticPr fontId="1" type="noConversion"/>
  </si>
  <si>
    <t>Total Average</t>
    <phoneticPr fontId="1" type="noConversion"/>
  </si>
  <si>
    <t>Criteria: 1 (Fails to Meet Expectations), 2 (Meet Expectations), 3 (Exceeds Expectations)</t>
    <phoneticPr fontId="1" type="noConversion"/>
  </si>
  <si>
    <t>Average</t>
    <phoneticPr fontId="2" type="noConversion"/>
  </si>
  <si>
    <t>Total Average</t>
    <phoneticPr fontId="2" type="noConversion"/>
  </si>
  <si>
    <t>Learning Goal</t>
    <phoneticPr fontId="1" type="noConversion"/>
  </si>
  <si>
    <t>Ratio (# of 3 point)</t>
    <phoneticPr fontId="2" type="noConversion"/>
  </si>
  <si>
    <t>Total No. of Students</t>
    <phoneticPr fontId="2" type="noConversion"/>
  </si>
  <si>
    <t>Learning Goals</t>
    <phoneticPr fontId="1" type="noConversion"/>
  </si>
  <si>
    <t>Traits</t>
    <phoneticPr fontId="1" type="noConversion"/>
  </si>
  <si>
    <t>T1</t>
    <phoneticPr fontId="1" type="noConversion"/>
  </si>
  <si>
    <t>T2</t>
    <phoneticPr fontId="1" type="noConversion"/>
  </si>
  <si>
    <t>T3</t>
    <phoneticPr fontId="1" type="noConversion"/>
  </si>
  <si>
    <t>T4</t>
    <phoneticPr fontId="1" type="noConversion"/>
  </si>
  <si>
    <t>T5</t>
    <phoneticPr fontId="1" type="noConversion"/>
  </si>
  <si>
    <t>T6</t>
    <phoneticPr fontId="1" type="noConversion"/>
  </si>
  <si>
    <t>T7</t>
    <phoneticPr fontId="1" type="noConversion"/>
  </si>
  <si>
    <t>T8</t>
    <phoneticPr fontId="1" type="noConversion"/>
  </si>
  <si>
    <t>T1. Identification of research/project issues</t>
    <phoneticPr fontId="1" type="noConversion"/>
  </si>
  <si>
    <t>T2. Iinter-disciplinary alternatives</t>
    <phoneticPr fontId="1" type="noConversion"/>
  </si>
  <si>
    <t>T3. Effective research capability</t>
    <phoneticPr fontId="1" type="noConversion"/>
  </si>
  <si>
    <t>T4. Understand and apply inter-disciplinary theory and knowledge</t>
    <phoneticPr fontId="1" type="noConversion"/>
  </si>
  <si>
    <t>T5. Verify suggested findings</t>
    <phoneticPr fontId="1" type="noConversion"/>
  </si>
  <si>
    <t>T1. Problem finding</t>
    <phoneticPr fontId="1" type="noConversion"/>
  </si>
  <si>
    <t>T2. Quantitative or qualitative techniques</t>
    <phoneticPr fontId="1" type="noConversion"/>
  </si>
  <si>
    <t>T3. Use proper methods and tools for analysis</t>
    <phoneticPr fontId="1" type="noConversion"/>
  </si>
  <si>
    <t>T4. Consistent conclusions</t>
    <phoneticPr fontId="1" type="noConversion"/>
  </si>
  <si>
    <t>T1. Logic &amp; Organization</t>
    <phoneticPr fontId="1" type="noConversion"/>
  </si>
  <si>
    <t>T2. Language</t>
    <phoneticPr fontId="1" type="noConversion"/>
  </si>
  <si>
    <t>T3. Spelling and grammar</t>
    <phoneticPr fontId="1" type="noConversion"/>
  </si>
  <si>
    <t>T4. Format</t>
    <phoneticPr fontId="1" type="noConversion"/>
  </si>
  <si>
    <t>T1. Organization</t>
    <phoneticPr fontId="1" type="noConversion"/>
  </si>
  <si>
    <t>T2. Quality of slides</t>
    <phoneticPr fontId="1" type="noConversion"/>
  </si>
  <si>
    <t>T3. Voice quality and pace</t>
    <phoneticPr fontId="1" type="noConversion"/>
  </si>
  <si>
    <t>T4. Professionalism</t>
    <phoneticPr fontId="1" type="noConversion"/>
  </si>
  <si>
    <t>T5. Use of media/rapport with audience</t>
    <phoneticPr fontId="1" type="noConversion"/>
  </si>
  <si>
    <t>T6. Ability to answer questions</t>
    <phoneticPr fontId="1" type="noConversion"/>
  </si>
  <si>
    <t>T1. Commitment</t>
    <phoneticPr fontId="1" type="noConversion"/>
  </si>
  <si>
    <t>T2. Balance between task and interpersonal relations</t>
    <phoneticPr fontId="1" type="noConversion"/>
  </si>
  <si>
    <t>T3. Contributions</t>
    <phoneticPr fontId="1" type="noConversion"/>
  </si>
  <si>
    <t>T1. Sharing vision</t>
    <phoneticPr fontId="1" type="noConversion"/>
  </si>
  <si>
    <t>T2. Facilitate communication</t>
    <phoneticPr fontId="1" type="noConversion"/>
  </si>
  <si>
    <t>T3. Stays on track</t>
    <phoneticPr fontId="1" type="noConversion"/>
  </si>
  <si>
    <t>T1. Identification of global issues</t>
    <phoneticPr fontId="1" type="noConversion"/>
  </si>
  <si>
    <t>T2. Understand the global issues</t>
    <phoneticPr fontId="1" type="noConversion"/>
  </si>
  <si>
    <t>T3. Understand cultural differences</t>
    <phoneticPr fontId="1" type="noConversion"/>
  </si>
  <si>
    <t>T1. Knowledge of global issues in Business/Economic &amp; Technology</t>
    <phoneticPr fontId="1" type="noConversion"/>
  </si>
  <si>
    <t>T2. Understand the impact of global business and technology issues</t>
    <phoneticPr fontId="1" type="noConversion"/>
  </si>
  <si>
    <t>Students</t>
    <phoneticPr fontId="1" type="noConversion"/>
  </si>
  <si>
    <t>L11: Students can synthesize and apply the information within and across disciplines</t>
    <phoneticPr fontId="1" type="noConversion"/>
  </si>
  <si>
    <t>L12: Students can formulate, identify and apply an appropriate, qualitative or quantitative methodology for solving problems</t>
    <phoneticPr fontId="1" type="noConversion"/>
  </si>
  <si>
    <t>L21: Students can produce valid reports written in English</t>
    <phoneticPr fontId="1" type="noConversion"/>
  </si>
  <si>
    <t>L22: Students can efficiently present and deliver ideas effectively</t>
    <phoneticPr fontId="1" type="noConversion"/>
  </si>
  <si>
    <t>L41: Students will be able to identify relevant global issues and trend</t>
    <phoneticPr fontId="1" type="noConversion"/>
  </si>
  <si>
    <t>L42: Students will be able to understand the impact of the global environments on business and technology issues and trend</t>
    <phoneticPr fontId="1" type="noConversion"/>
  </si>
  <si>
    <t>L31: Students will demonstrate characteristics that contribute to effective teams</t>
    <phoneticPr fontId="1" type="noConversion"/>
  </si>
  <si>
    <t>L32: Students employ leadership and collaborative skills</t>
    <phoneticPr fontId="1" type="noConversion"/>
  </si>
  <si>
    <t>Students</t>
    <phoneticPr fontId="1" type="noConversion"/>
  </si>
  <si>
    <t xml:space="preserve">L1: Analytical, Critical, and Integrative Thinking - Students apply analytical, critical and integrative thinking </t>
    <phoneticPr fontId="1" type="noConversion"/>
  </si>
  <si>
    <t xml:space="preserve">L2: Effective Communication - Students become effective communicators </t>
    <phoneticPr fontId="1" type="noConversion"/>
  </si>
  <si>
    <t xml:space="preserve">L3: Effective Leadership - Students will have effective leadership skills </t>
    <phoneticPr fontId="1" type="noConversion"/>
  </si>
  <si>
    <t xml:space="preserve">L4: Global Business Understanding - Students acquire global business understanding </t>
    <phoneticPr fontId="1" type="noConversion"/>
  </si>
  <si>
    <t>Assessment Learning Goal 4 (L4): MSB 204_Technology Management</t>
    <phoneticPr fontId="1" type="noConversion"/>
  </si>
  <si>
    <t>Assessment Learning Goal 3 (L3): MSB 238_Organizational Behavior</t>
    <phoneticPr fontId="1" type="noConversion"/>
  </si>
  <si>
    <t>Assessment Learning Goal 1 (L1): MSB200_Introduction to Business Management</t>
    <phoneticPr fontId="1" type="noConversion"/>
  </si>
  <si>
    <t>Assessment Learning Goal 2 (L2): MSB237_Introduction to MIS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</si>
</sst>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.0%"/>
    <numFmt numFmtId="178" formatCode="0.000"/>
    <numFmt numFmtId="179" formatCode="0.000_ 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78" fontId="6" fillId="4" borderId="1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179" fontId="8" fillId="4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8" fontId="8" fillId="0" borderId="1" xfId="0" applyNumberFormat="1" applyFont="1" applyBorder="1">
      <alignment vertical="center"/>
    </xf>
    <xf numFmtId="178" fontId="8" fillId="5" borderId="1" xfId="0" applyNumberFormat="1" applyFont="1" applyFill="1" applyBorder="1" applyAlignment="1">
      <alignment horizontal="center" vertical="center"/>
    </xf>
    <xf numFmtId="179" fontId="8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8" fontId="6" fillId="4" borderId="3" xfId="0" applyNumberFormat="1" applyFont="1" applyFill="1" applyBorder="1" applyAlignment="1">
      <alignment horizontal="center" vertical="center"/>
    </xf>
    <xf numFmtId="178" fontId="6" fillId="4" borderId="4" xfId="0" applyNumberFormat="1" applyFont="1" applyFill="1" applyBorder="1" applyAlignment="1">
      <alignment horizontal="center" vertical="center"/>
    </xf>
    <xf numFmtId="178" fontId="6" fillId="4" borderId="2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8" fontId="6" fillId="4" borderId="3" xfId="0" applyNumberFormat="1" applyFont="1" applyFill="1" applyBorder="1" applyAlignment="1">
      <alignment horizontal="center" vertical="center" wrapText="1"/>
    </xf>
    <xf numFmtId="178" fontId="6" fillId="4" borderId="4" xfId="0" applyNumberFormat="1" applyFont="1" applyFill="1" applyBorder="1" applyAlignment="1">
      <alignment horizontal="center" vertical="center" wrapText="1"/>
    </xf>
    <xf numFmtId="178" fontId="6" fillId="4" borderId="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78" fontId="6" fillId="4" borderId="1" xfId="0" applyNumberFormat="1" applyFont="1" applyFill="1" applyBorder="1" applyAlignment="1">
      <alignment horizontal="center" vertical="center" wrapText="1"/>
    </xf>
    <xf numFmtId="178" fontId="6" fillId="4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J1" sqref="J1"/>
    </sheetView>
  </sheetViews>
  <sheetFormatPr defaultRowHeight="15" x14ac:dyDescent="0.3"/>
  <cols>
    <col min="1" max="1" width="19.75" style="9" bestFit="1" customWidth="1"/>
    <col min="2" max="9" width="7.5" style="9" customWidth="1"/>
    <col min="10" max="16384" width="9" style="9"/>
  </cols>
  <sheetData>
    <row r="1" spans="1:9" ht="15.75" x14ac:dyDescent="0.3">
      <c r="A1" s="10" t="s">
        <v>25</v>
      </c>
      <c r="B1" s="24" t="s">
        <v>0</v>
      </c>
      <c r="C1" s="24"/>
      <c r="D1" s="24" t="s">
        <v>1</v>
      </c>
      <c r="E1" s="24"/>
      <c r="F1" s="24" t="s">
        <v>2</v>
      </c>
      <c r="G1" s="24"/>
      <c r="H1" s="24" t="s">
        <v>3</v>
      </c>
      <c r="I1" s="24"/>
    </row>
    <row r="2" spans="1:9" ht="15.75" x14ac:dyDescent="0.3">
      <c r="A2" s="10" t="s">
        <v>26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</row>
    <row r="3" spans="1:9" ht="15.75" x14ac:dyDescent="0.3">
      <c r="A3" s="20" t="s">
        <v>27</v>
      </c>
      <c r="B3" s="21">
        <v>2.4482758620689653</v>
      </c>
      <c r="C3" s="21">
        <v>2.6551724137931036</v>
      </c>
      <c r="D3" s="21">
        <v>2.4222222222222221</v>
      </c>
      <c r="E3" s="21">
        <v>2.4666666666666668</v>
      </c>
      <c r="F3" s="21">
        <v>2.72</v>
      </c>
      <c r="G3" s="21">
        <v>2.52</v>
      </c>
      <c r="H3" s="21">
        <v>2.1739130434782608</v>
      </c>
      <c r="I3" s="21">
        <v>2.0434782608695654</v>
      </c>
    </row>
    <row r="4" spans="1:9" ht="15.75" x14ac:dyDescent="0.3">
      <c r="A4" s="20" t="s">
        <v>28</v>
      </c>
      <c r="B4" s="21">
        <v>2.7931034482758621</v>
      </c>
      <c r="C4" s="21">
        <v>2.2413793103448274</v>
      </c>
      <c r="D4" s="21">
        <v>2.4666666666666668</v>
      </c>
      <c r="E4" s="21">
        <v>2.5777777777777779</v>
      </c>
      <c r="F4" s="21">
        <v>2.64</v>
      </c>
      <c r="G4" s="21">
        <v>2.5</v>
      </c>
      <c r="H4" s="21">
        <v>2.1304347826086958</v>
      </c>
      <c r="I4" s="21">
        <v>2.1739130434782608</v>
      </c>
    </row>
    <row r="5" spans="1:9" ht="15.75" x14ac:dyDescent="0.3">
      <c r="A5" s="20" t="s">
        <v>29</v>
      </c>
      <c r="B5" s="21">
        <v>2.2413793103448274</v>
      </c>
      <c r="C5" s="21">
        <v>2.4482758620689653</v>
      </c>
      <c r="D5" s="21">
        <v>2.6222222222222222</v>
      </c>
      <c r="E5" s="21">
        <v>2.5333333333333332</v>
      </c>
      <c r="F5" s="21">
        <v>2.72</v>
      </c>
      <c r="G5" s="21">
        <v>2.62</v>
      </c>
      <c r="H5" s="21">
        <v>1.9565217391304348</v>
      </c>
      <c r="I5" s="22"/>
    </row>
    <row r="6" spans="1:9" ht="15.75" x14ac:dyDescent="0.3">
      <c r="A6" s="20" t="s">
        <v>30</v>
      </c>
      <c r="B6" s="21">
        <v>2.2068965517241379</v>
      </c>
      <c r="C6" s="21">
        <v>2.2413793103448274</v>
      </c>
      <c r="D6" s="21">
        <v>2.5555555555555554</v>
      </c>
      <c r="E6" s="21">
        <v>2.5777777777777779</v>
      </c>
      <c r="F6" s="22"/>
      <c r="G6" s="22"/>
      <c r="H6" s="22"/>
      <c r="I6" s="22"/>
    </row>
    <row r="7" spans="1:9" ht="15.75" x14ac:dyDescent="0.3">
      <c r="A7" s="20" t="s">
        <v>31</v>
      </c>
      <c r="B7" s="21">
        <v>2.4482758620689653</v>
      </c>
      <c r="C7" s="22"/>
      <c r="D7" s="22"/>
      <c r="E7" s="21">
        <v>2.4888888888888889</v>
      </c>
      <c r="F7" s="22"/>
      <c r="G7" s="22"/>
      <c r="H7" s="22"/>
      <c r="I7" s="22"/>
    </row>
    <row r="8" spans="1:9" ht="15.75" x14ac:dyDescent="0.3">
      <c r="A8" s="20" t="s">
        <v>32</v>
      </c>
      <c r="B8" s="22"/>
      <c r="C8" s="22"/>
      <c r="D8" s="22"/>
      <c r="E8" s="21">
        <v>2.4222222222222221</v>
      </c>
      <c r="F8" s="22"/>
      <c r="G8" s="22"/>
      <c r="H8" s="22"/>
      <c r="I8" s="22"/>
    </row>
    <row r="9" spans="1:9" ht="15.75" x14ac:dyDescent="0.3">
      <c r="A9" s="20" t="s">
        <v>33</v>
      </c>
      <c r="B9" s="22"/>
      <c r="C9" s="22"/>
      <c r="D9" s="22"/>
      <c r="E9" s="22"/>
      <c r="F9" s="22"/>
      <c r="G9" s="22"/>
      <c r="H9" s="22"/>
      <c r="I9" s="22"/>
    </row>
    <row r="10" spans="1:9" ht="15.75" x14ac:dyDescent="0.3">
      <c r="A10" s="20" t="s">
        <v>34</v>
      </c>
      <c r="B10" s="22"/>
      <c r="C10" s="22"/>
      <c r="D10" s="22"/>
      <c r="E10" s="22"/>
      <c r="F10" s="22"/>
      <c r="G10" s="22"/>
      <c r="H10" s="22"/>
      <c r="I10" s="22"/>
    </row>
    <row r="11" spans="1:9" x14ac:dyDescent="0.3">
      <c r="A11" s="6" t="s">
        <v>24</v>
      </c>
      <c r="B11" s="11">
        <v>29</v>
      </c>
      <c r="C11" s="11">
        <v>29</v>
      </c>
      <c r="D11" s="11">
        <v>45</v>
      </c>
      <c r="E11" s="11">
        <v>45</v>
      </c>
      <c r="F11" s="11">
        <v>50</v>
      </c>
      <c r="G11" s="11">
        <v>50</v>
      </c>
      <c r="H11" s="11">
        <v>23</v>
      </c>
      <c r="I11" s="11">
        <v>23</v>
      </c>
    </row>
    <row r="12" spans="1:9" x14ac:dyDescent="0.3">
      <c r="A12" s="6" t="s">
        <v>23</v>
      </c>
      <c r="B12" s="12">
        <v>0</v>
      </c>
      <c r="C12" s="12">
        <v>0</v>
      </c>
      <c r="D12" s="12">
        <f>10/45</f>
        <v>0.22222222222222221</v>
      </c>
      <c r="E12" s="12">
        <f>9/45</f>
        <v>0.2</v>
      </c>
      <c r="F12" s="12">
        <f>18/50</f>
        <v>0.36</v>
      </c>
      <c r="G12" s="12">
        <f>12/50</f>
        <v>0.24</v>
      </c>
      <c r="H12" s="12">
        <f>4/23</f>
        <v>0.17391304347826086</v>
      </c>
      <c r="I12" s="12">
        <f>4/23</f>
        <v>0.17391304347826086</v>
      </c>
    </row>
    <row r="13" spans="1:9" x14ac:dyDescent="0.3">
      <c r="A13" s="19" t="s">
        <v>20</v>
      </c>
      <c r="B13" s="13">
        <f>AVERAGE(B3:B10)</f>
        <v>2.4275862068965517</v>
      </c>
      <c r="C13" s="13">
        <f t="shared" ref="C13:I13" si="0">AVERAGE(C3:C10)</f>
        <v>2.3965517241379306</v>
      </c>
      <c r="D13" s="13">
        <f t="shared" si="0"/>
        <v>2.5166666666666666</v>
      </c>
      <c r="E13" s="13">
        <f t="shared" si="0"/>
        <v>2.5111111111111111</v>
      </c>
      <c r="F13" s="13">
        <f t="shared" si="0"/>
        <v>2.6933333333333334</v>
      </c>
      <c r="G13" s="13">
        <f t="shared" si="0"/>
        <v>2.5466666666666664</v>
      </c>
      <c r="H13" s="13">
        <f t="shared" si="0"/>
        <v>2.0869565217391304</v>
      </c>
      <c r="I13" s="13">
        <f t="shared" si="0"/>
        <v>2.1086956521739131</v>
      </c>
    </row>
    <row r="14" spans="1:9" x14ac:dyDescent="0.3">
      <c r="A14" s="19" t="s">
        <v>21</v>
      </c>
      <c r="B14" s="23">
        <f>AVERAGE(B13:C13)</f>
        <v>2.4120689655172409</v>
      </c>
      <c r="C14" s="23"/>
      <c r="D14" s="23">
        <f>AVERAGE(D13:E13)</f>
        <v>2.5138888888888888</v>
      </c>
      <c r="E14" s="23"/>
      <c r="F14" s="23">
        <f t="shared" ref="F14" si="1">AVERAGE(F13:G13)</f>
        <v>2.62</v>
      </c>
      <c r="G14" s="23"/>
      <c r="H14" s="23">
        <f t="shared" ref="H14" si="2">AVERAGE(H13:I13)</f>
        <v>2.0978260869565215</v>
      </c>
      <c r="I14" s="23"/>
    </row>
  </sheetData>
  <mergeCells count="8">
    <mergeCell ref="B14:C14"/>
    <mergeCell ref="D14:E14"/>
    <mergeCell ref="F14:G14"/>
    <mergeCell ref="H14:I14"/>
    <mergeCell ref="B1:C1"/>
    <mergeCell ref="D1:E1"/>
    <mergeCell ref="F1:G1"/>
    <mergeCell ref="H1:I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zoomScale="85" zoomScaleNormal="85" workbookViewId="0">
      <selection activeCell="K1" sqref="K1"/>
    </sheetView>
  </sheetViews>
  <sheetFormatPr defaultColWidth="9" defaultRowHeight="15" x14ac:dyDescent="0.3"/>
  <cols>
    <col min="1" max="1" width="14.75" style="2" customWidth="1"/>
    <col min="2" max="10" width="21.625" style="1" customWidth="1"/>
    <col min="11" max="16384" width="9" style="1"/>
  </cols>
  <sheetData>
    <row r="1" spans="1:10" ht="18.75" x14ac:dyDescent="0.3">
      <c r="A1" s="25" t="s">
        <v>81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 customHeight="1" x14ac:dyDescent="0.3">
      <c r="A2" s="35" t="s">
        <v>22</v>
      </c>
      <c r="B2" s="38" t="s">
        <v>75</v>
      </c>
      <c r="C2" s="39"/>
      <c r="D2" s="39"/>
      <c r="E2" s="39"/>
      <c r="F2" s="39"/>
      <c r="G2" s="39"/>
      <c r="H2" s="39"/>
      <c r="I2" s="39"/>
      <c r="J2" s="40"/>
    </row>
    <row r="3" spans="1:10" ht="55.5" customHeight="1" x14ac:dyDescent="0.3">
      <c r="A3" s="35"/>
      <c r="B3" s="26" t="s">
        <v>66</v>
      </c>
      <c r="C3" s="27"/>
      <c r="D3" s="27"/>
      <c r="E3" s="27"/>
      <c r="F3" s="28"/>
      <c r="G3" s="26" t="s">
        <v>67</v>
      </c>
      <c r="H3" s="27"/>
      <c r="I3" s="27"/>
      <c r="J3" s="28"/>
    </row>
    <row r="4" spans="1:10" x14ac:dyDescent="0.3">
      <c r="A4" s="32" t="s">
        <v>12</v>
      </c>
      <c r="B4" s="32" t="s">
        <v>35</v>
      </c>
      <c r="C4" s="32" t="s">
        <v>36</v>
      </c>
      <c r="D4" s="32" t="s">
        <v>37</v>
      </c>
      <c r="E4" s="32" t="s">
        <v>38</v>
      </c>
      <c r="F4" s="32" t="s">
        <v>39</v>
      </c>
      <c r="G4" s="32" t="s">
        <v>40</v>
      </c>
      <c r="H4" s="32" t="s">
        <v>41</v>
      </c>
      <c r="I4" s="32" t="s">
        <v>42</v>
      </c>
      <c r="J4" s="36" t="s">
        <v>43</v>
      </c>
    </row>
    <row r="5" spans="1:10" ht="39.75" customHeight="1" x14ac:dyDescent="0.3">
      <c r="A5" s="33"/>
      <c r="B5" s="33"/>
      <c r="C5" s="33"/>
      <c r="D5" s="33"/>
      <c r="E5" s="33"/>
      <c r="F5" s="33"/>
      <c r="G5" s="33"/>
      <c r="H5" s="33"/>
      <c r="I5" s="33"/>
      <c r="J5" s="37"/>
    </row>
    <row r="6" spans="1:10" ht="15" customHeight="1" x14ac:dyDescent="0.3">
      <c r="A6" s="3" t="s">
        <v>65</v>
      </c>
      <c r="B6" s="17">
        <v>29</v>
      </c>
      <c r="C6" s="18">
        <v>29</v>
      </c>
      <c r="D6" s="18">
        <v>29</v>
      </c>
      <c r="E6" s="18">
        <v>29</v>
      </c>
      <c r="F6" s="18">
        <v>29</v>
      </c>
      <c r="G6" s="18">
        <v>29</v>
      </c>
      <c r="H6" s="18">
        <v>29</v>
      </c>
      <c r="I6" s="18">
        <v>29</v>
      </c>
      <c r="J6" s="18">
        <v>29</v>
      </c>
    </row>
    <row r="7" spans="1:10" x14ac:dyDescent="0.3">
      <c r="A7" s="4">
        <v>1</v>
      </c>
      <c r="B7" s="16">
        <v>3</v>
      </c>
      <c r="C7" s="16">
        <v>3</v>
      </c>
      <c r="D7" s="16">
        <v>2</v>
      </c>
      <c r="E7" s="16">
        <v>2</v>
      </c>
      <c r="F7" s="16">
        <v>3</v>
      </c>
      <c r="G7" s="16">
        <v>3</v>
      </c>
      <c r="H7" s="16">
        <v>2</v>
      </c>
      <c r="I7" s="16">
        <v>3</v>
      </c>
      <c r="J7" s="16">
        <v>3</v>
      </c>
    </row>
    <row r="8" spans="1:10" x14ac:dyDescent="0.3">
      <c r="A8" s="4">
        <v>2</v>
      </c>
      <c r="B8" s="16">
        <v>3</v>
      </c>
      <c r="C8" s="16">
        <v>3</v>
      </c>
      <c r="D8" s="16">
        <v>2</v>
      </c>
      <c r="E8" s="16">
        <v>2</v>
      </c>
      <c r="F8" s="16">
        <v>3</v>
      </c>
      <c r="G8" s="16">
        <v>3</v>
      </c>
      <c r="H8" s="16">
        <v>2</v>
      </c>
      <c r="I8" s="16">
        <v>3</v>
      </c>
      <c r="J8" s="16">
        <v>3</v>
      </c>
    </row>
    <row r="9" spans="1:10" x14ac:dyDescent="0.3">
      <c r="A9" s="4">
        <v>3</v>
      </c>
      <c r="B9" s="16">
        <v>2</v>
      </c>
      <c r="C9" s="16">
        <v>2</v>
      </c>
      <c r="D9" s="16">
        <v>2</v>
      </c>
      <c r="E9" s="16">
        <v>3</v>
      </c>
      <c r="F9" s="16">
        <v>2</v>
      </c>
      <c r="G9" s="16">
        <v>3</v>
      </c>
      <c r="H9" s="16">
        <v>2</v>
      </c>
      <c r="I9" s="16">
        <v>2</v>
      </c>
      <c r="J9" s="16">
        <v>2</v>
      </c>
    </row>
    <row r="10" spans="1:10" x14ac:dyDescent="0.3">
      <c r="A10" s="4">
        <v>4</v>
      </c>
      <c r="B10" s="16">
        <v>3</v>
      </c>
      <c r="C10" s="16">
        <v>3</v>
      </c>
      <c r="D10" s="16">
        <v>2</v>
      </c>
      <c r="E10" s="16">
        <v>2</v>
      </c>
      <c r="F10" s="16">
        <v>3</v>
      </c>
      <c r="G10" s="16">
        <v>3</v>
      </c>
      <c r="H10" s="16">
        <v>2</v>
      </c>
      <c r="I10" s="16">
        <v>3</v>
      </c>
      <c r="J10" s="16">
        <v>3</v>
      </c>
    </row>
    <row r="11" spans="1:10" x14ac:dyDescent="0.3">
      <c r="A11" s="4">
        <v>5</v>
      </c>
      <c r="B11" s="16">
        <v>3</v>
      </c>
      <c r="C11" s="16">
        <v>3</v>
      </c>
      <c r="D11" s="16">
        <v>2</v>
      </c>
      <c r="E11" s="16">
        <v>2</v>
      </c>
      <c r="F11" s="16">
        <v>3</v>
      </c>
      <c r="G11" s="16">
        <v>3</v>
      </c>
      <c r="H11" s="16">
        <v>2</v>
      </c>
      <c r="I11" s="16">
        <v>3</v>
      </c>
      <c r="J11" s="16">
        <v>3</v>
      </c>
    </row>
    <row r="12" spans="1:10" x14ac:dyDescent="0.3">
      <c r="A12" s="4">
        <v>6</v>
      </c>
      <c r="B12" s="16">
        <v>3</v>
      </c>
      <c r="C12" s="16">
        <v>3</v>
      </c>
      <c r="D12" s="16">
        <v>2</v>
      </c>
      <c r="E12" s="16">
        <v>2</v>
      </c>
      <c r="F12" s="16">
        <v>3</v>
      </c>
      <c r="G12" s="16">
        <v>3</v>
      </c>
      <c r="H12" s="16">
        <v>2</v>
      </c>
      <c r="I12" s="16">
        <v>3</v>
      </c>
      <c r="J12" s="16">
        <v>2</v>
      </c>
    </row>
    <row r="13" spans="1:10" x14ac:dyDescent="0.3">
      <c r="A13" s="4">
        <v>7</v>
      </c>
      <c r="B13" s="16">
        <v>2</v>
      </c>
      <c r="C13" s="16">
        <v>3</v>
      </c>
      <c r="D13" s="16">
        <v>3</v>
      </c>
      <c r="E13" s="16">
        <v>2</v>
      </c>
      <c r="F13" s="16">
        <v>2</v>
      </c>
      <c r="G13" s="16">
        <v>2</v>
      </c>
      <c r="H13" s="16">
        <v>3</v>
      </c>
      <c r="I13" s="16">
        <v>2</v>
      </c>
      <c r="J13" s="16">
        <v>2</v>
      </c>
    </row>
    <row r="14" spans="1:10" x14ac:dyDescent="0.3">
      <c r="A14" s="4">
        <v>8</v>
      </c>
      <c r="B14" s="16">
        <v>3</v>
      </c>
      <c r="C14" s="16">
        <v>3</v>
      </c>
      <c r="D14" s="16">
        <v>2</v>
      </c>
      <c r="E14" s="16">
        <v>2</v>
      </c>
      <c r="F14" s="16">
        <v>3</v>
      </c>
      <c r="G14" s="16">
        <v>3</v>
      </c>
      <c r="H14" s="16">
        <v>2</v>
      </c>
      <c r="I14" s="16">
        <v>3</v>
      </c>
      <c r="J14" s="16">
        <v>3</v>
      </c>
    </row>
    <row r="15" spans="1:10" x14ac:dyDescent="0.3">
      <c r="A15" s="4">
        <v>9</v>
      </c>
      <c r="B15" s="16">
        <v>3</v>
      </c>
      <c r="C15" s="16">
        <v>3</v>
      </c>
      <c r="D15" s="16">
        <v>2</v>
      </c>
      <c r="E15" s="16">
        <v>2</v>
      </c>
      <c r="F15" s="16">
        <v>3</v>
      </c>
      <c r="G15" s="16">
        <v>3</v>
      </c>
      <c r="H15" s="16">
        <v>2</v>
      </c>
      <c r="I15" s="16">
        <v>3</v>
      </c>
      <c r="J15" s="16">
        <v>2</v>
      </c>
    </row>
    <row r="16" spans="1:10" x14ac:dyDescent="0.3">
      <c r="A16" s="4">
        <v>10</v>
      </c>
      <c r="B16" s="16">
        <v>3</v>
      </c>
      <c r="C16" s="16">
        <v>3</v>
      </c>
      <c r="D16" s="16">
        <v>2</v>
      </c>
      <c r="E16" s="16">
        <v>2</v>
      </c>
      <c r="F16" s="16">
        <v>3</v>
      </c>
      <c r="G16" s="16">
        <v>3</v>
      </c>
      <c r="H16" s="16">
        <v>2</v>
      </c>
      <c r="I16" s="16">
        <v>3</v>
      </c>
      <c r="J16" s="16">
        <v>3</v>
      </c>
    </row>
    <row r="17" spans="1:10" x14ac:dyDescent="0.3">
      <c r="A17" s="4">
        <v>11</v>
      </c>
      <c r="B17" s="16">
        <v>3</v>
      </c>
      <c r="C17" s="16">
        <v>3</v>
      </c>
      <c r="D17" s="16">
        <v>2</v>
      </c>
      <c r="E17" s="16">
        <v>2</v>
      </c>
      <c r="F17" s="16">
        <v>3</v>
      </c>
      <c r="G17" s="16">
        <v>3</v>
      </c>
      <c r="H17" s="16">
        <v>2</v>
      </c>
      <c r="I17" s="16">
        <v>3</v>
      </c>
      <c r="J17" s="16">
        <v>3</v>
      </c>
    </row>
    <row r="18" spans="1:10" x14ac:dyDescent="0.3">
      <c r="A18" s="4">
        <v>12</v>
      </c>
      <c r="B18" s="16">
        <v>3</v>
      </c>
      <c r="C18" s="16">
        <v>3</v>
      </c>
      <c r="D18" s="16">
        <v>2</v>
      </c>
      <c r="E18" s="16">
        <v>2</v>
      </c>
      <c r="F18" s="16">
        <v>3</v>
      </c>
      <c r="G18" s="16">
        <v>3</v>
      </c>
      <c r="H18" s="16">
        <v>2</v>
      </c>
      <c r="I18" s="16">
        <v>3</v>
      </c>
      <c r="J18" s="16">
        <v>2</v>
      </c>
    </row>
    <row r="19" spans="1:10" x14ac:dyDescent="0.3">
      <c r="A19" s="4">
        <v>13</v>
      </c>
      <c r="B19" s="16">
        <v>3</v>
      </c>
      <c r="C19" s="16">
        <v>3</v>
      </c>
      <c r="D19" s="16">
        <v>2</v>
      </c>
      <c r="E19" s="16">
        <v>2</v>
      </c>
      <c r="F19" s="16">
        <v>3</v>
      </c>
      <c r="G19" s="16">
        <v>3</v>
      </c>
      <c r="H19" s="16">
        <v>2</v>
      </c>
      <c r="I19" s="16">
        <v>3</v>
      </c>
      <c r="J19" s="16">
        <v>2</v>
      </c>
    </row>
    <row r="20" spans="1:10" x14ac:dyDescent="0.3">
      <c r="A20" s="4">
        <v>14</v>
      </c>
      <c r="B20" s="16">
        <v>2</v>
      </c>
      <c r="C20" s="16">
        <v>3</v>
      </c>
      <c r="D20" s="16">
        <v>3</v>
      </c>
      <c r="E20" s="16">
        <v>2</v>
      </c>
      <c r="F20" s="16">
        <v>2</v>
      </c>
      <c r="G20" s="16">
        <v>2</v>
      </c>
      <c r="H20" s="16">
        <v>3</v>
      </c>
      <c r="I20" s="16">
        <v>2</v>
      </c>
      <c r="J20" s="16">
        <v>2</v>
      </c>
    </row>
    <row r="21" spans="1:10" x14ac:dyDescent="0.3">
      <c r="A21" s="4">
        <v>15</v>
      </c>
      <c r="B21" s="16">
        <v>2</v>
      </c>
      <c r="C21" s="16">
        <v>3</v>
      </c>
      <c r="D21" s="16">
        <v>3</v>
      </c>
      <c r="E21" s="16">
        <v>2</v>
      </c>
      <c r="F21" s="16">
        <v>2</v>
      </c>
      <c r="G21" s="16">
        <v>2</v>
      </c>
      <c r="H21" s="16">
        <v>3</v>
      </c>
      <c r="I21" s="16">
        <v>2</v>
      </c>
      <c r="J21" s="16">
        <v>2</v>
      </c>
    </row>
    <row r="22" spans="1:10" x14ac:dyDescent="0.3">
      <c r="A22" s="4">
        <v>16</v>
      </c>
      <c r="B22" s="16">
        <v>2</v>
      </c>
      <c r="C22" s="16">
        <v>3</v>
      </c>
      <c r="D22" s="16">
        <v>3</v>
      </c>
      <c r="E22" s="16">
        <v>2</v>
      </c>
      <c r="F22" s="16">
        <v>2</v>
      </c>
      <c r="G22" s="16">
        <v>2</v>
      </c>
      <c r="H22" s="16">
        <v>3</v>
      </c>
      <c r="I22" s="16">
        <v>2</v>
      </c>
      <c r="J22" s="16">
        <v>2</v>
      </c>
    </row>
    <row r="23" spans="1:10" x14ac:dyDescent="0.3">
      <c r="A23" s="4">
        <v>17</v>
      </c>
      <c r="B23" s="16">
        <v>2</v>
      </c>
      <c r="C23" s="16">
        <v>2</v>
      </c>
      <c r="D23" s="16">
        <v>2</v>
      </c>
      <c r="E23" s="16">
        <v>3</v>
      </c>
      <c r="F23" s="16">
        <v>2</v>
      </c>
      <c r="G23" s="16">
        <v>3</v>
      </c>
      <c r="H23" s="16">
        <v>2</v>
      </c>
      <c r="I23" s="16">
        <v>2</v>
      </c>
      <c r="J23" s="16">
        <v>2</v>
      </c>
    </row>
    <row r="24" spans="1:10" x14ac:dyDescent="0.3">
      <c r="A24" s="4">
        <v>18</v>
      </c>
      <c r="B24" s="16">
        <v>2</v>
      </c>
      <c r="C24" s="16">
        <v>2</v>
      </c>
      <c r="D24" s="16">
        <v>2</v>
      </c>
      <c r="E24" s="16">
        <v>3</v>
      </c>
      <c r="F24" s="16">
        <v>2</v>
      </c>
      <c r="G24" s="16">
        <v>3</v>
      </c>
      <c r="H24" s="16">
        <v>2</v>
      </c>
      <c r="I24" s="16">
        <v>2</v>
      </c>
      <c r="J24" s="16">
        <v>2</v>
      </c>
    </row>
    <row r="25" spans="1:10" x14ac:dyDescent="0.3">
      <c r="A25" s="4">
        <v>19</v>
      </c>
      <c r="B25" s="16">
        <v>3</v>
      </c>
      <c r="C25" s="16">
        <v>3</v>
      </c>
      <c r="D25" s="16">
        <v>2</v>
      </c>
      <c r="E25" s="16">
        <v>2</v>
      </c>
      <c r="F25" s="16">
        <v>3</v>
      </c>
      <c r="G25" s="16">
        <v>3</v>
      </c>
      <c r="H25" s="16">
        <v>2</v>
      </c>
      <c r="I25" s="16">
        <v>3</v>
      </c>
      <c r="J25" s="16">
        <v>2</v>
      </c>
    </row>
    <row r="26" spans="1:10" x14ac:dyDescent="0.3">
      <c r="A26" s="4">
        <v>20</v>
      </c>
      <c r="B26" s="16">
        <v>3</v>
      </c>
      <c r="C26" s="16">
        <v>3</v>
      </c>
      <c r="D26" s="16">
        <v>2</v>
      </c>
      <c r="E26" s="16">
        <v>2</v>
      </c>
      <c r="F26" s="16">
        <v>3</v>
      </c>
      <c r="G26" s="16">
        <v>3</v>
      </c>
      <c r="H26" s="16">
        <v>2</v>
      </c>
      <c r="I26" s="16">
        <v>3</v>
      </c>
      <c r="J26" s="16">
        <v>2</v>
      </c>
    </row>
    <row r="27" spans="1:10" x14ac:dyDescent="0.3">
      <c r="A27" s="4">
        <v>21</v>
      </c>
      <c r="B27" s="16">
        <v>2</v>
      </c>
      <c r="C27" s="16">
        <v>2</v>
      </c>
      <c r="D27" s="16">
        <v>2</v>
      </c>
      <c r="E27" s="16">
        <v>3</v>
      </c>
      <c r="F27" s="16">
        <v>2</v>
      </c>
      <c r="G27" s="16">
        <v>3</v>
      </c>
      <c r="H27" s="16">
        <v>2</v>
      </c>
      <c r="I27" s="16">
        <v>2</v>
      </c>
      <c r="J27" s="16">
        <v>2</v>
      </c>
    </row>
    <row r="28" spans="1:10" x14ac:dyDescent="0.3">
      <c r="A28" s="4">
        <v>22</v>
      </c>
      <c r="B28" s="16">
        <v>2</v>
      </c>
      <c r="C28" s="16">
        <v>3</v>
      </c>
      <c r="D28" s="16">
        <v>2</v>
      </c>
      <c r="E28" s="16">
        <v>2</v>
      </c>
      <c r="F28" s="16">
        <v>2</v>
      </c>
      <c r="G28" s="16">
        <v>2</v>
      </c>
      <c r="H28" s="16">
        <v>2</v>
      </c>
      <c r="I28" s="16">
        <v>2</v>
      </c>
      <c r="J28" s="16">
        <v>2</v>
      </c>
    </row>
    <row r="29" spans="1:10" x14ac:dyDescent="0.3">
      <c r="A29" s="4">
        <v>23</v>
      </c>
      <c r="B29" s="16">
        <v>2</v>
      </c>
      <c r="C29" s="16">
        <v>3</v>
      </c>
      <c r="D29" s="16">
        <v>2</v>
      </c>
      <c r="E29" s="16">
        <v>2</v>
      </c>
      <c r="F29" s="16">
        <v>2</v>
      </c>
      <c r="G29" s="16">
        <v>2</v>
      </c>
      <c r="H29" s="16">
        <v>2</v>
      </c>
      <c r="I29" s="16">
        <v>2</v>
      </c>
      <c r="J29" s="16">
        <v>2</v>
      </c>
    </row>
    <row r="30" spans="1:10" x14ac:dyDescent="0.3">
      <c r="A30" s="4">
        <v>24</v>
      </c>
      <c r="B30" s="16">
        <v>2</v>
      </c>
      <c r="C30" s="16">
        <v>3</v>
      </c>
      <c r="D30" s="16">
        <v>2</v>
      </c>
      <c r="E30" s="16">
        <v>2</v>
      </c>
      <c r="F30" s="16">
        <v>2</v>
      </c>
      <c r="G30" s="16">
        <v>2</v>
      </c>
      <c r="H30" s="16">
        <v>2</v>
      </c>
      <c r="I30" s="16">
        <v>2</v>
      </c>
      <c r="J30" s="16">
        <v>2</v>
      </c>
    </row>
    <row r="31" spans="1:10" x14ac:dyDescent="0.3">
      <c r="A31" s="4">
        <v>25</v>
      </c>
      <c r="B31" s="16">
        <v>2</v>
      </c>
      <c r="C31" s="16">
        <v>3</v>
      </c>
      <c r="D31" s="16">
        <v>3</v>
      </c>
      <c r="E31" s="16">
        <v>2</v>
      </c>
      <c r="F31" s="16">
        <v>2</v>
      </c>
      <c r="G31" s="16">
        <v>2</v>
      </c>
      <c r="H31" s="16">
        <v>3</v>
      </c>
      <c r="I31" s="16">
        <v>2</v>
      </c>
      <c r="J31" s="16">
        <v>2</v>
      </c>
    </row>
    <row r="32" spans="1:10" x14ac:dyDescent="0.3">
      <c r="A32" s="4">
        <v>26</v>
      </c>
      <c r="B32" s="16">
        <v>2</v>
      </c>
      <c r="C32" s="16">
        <v>2</v>
      </c>
      <c r="D32" s="16">
        <v>2</v>
      </c>
      <c r="E32" s="16">
        <v>3</v>
      </c>
      <c r="F32" s="16">
        <v>2</v>
      </c>
      <c r="G32" s="16">
        <v>3</v>
      </c>
      <c r="H32" s="16">
        <v>2</v>
      </c>
      <c r="I32" s="16">
        <v>2</v>
      </c>
      <c r="J32" s="16">
        <v>2</v>
      </c>
    </row>
    <row r="33" spans="1:10" x14ac:dyDescent="0.3">
      <c r="A33" s="4">
        <v>27</v>
      </c>
      <c r="B33" s="16">
        <v>2</v>
      </c>
      <c r="C33" s="16">
        <v>3</v>
      </c>
      <c r="D33" s="16">
        <v>3</v>
      </c>
      <c r="E33" s="16">
        <v>2</v>
      </c>
      <c r="F33" s="16">
        <v>2</v>
      </c>
      <c r="G33" s="16">
        <v>2</v>
      </c>
      <c r="H33" s="16">
        <v>3</v>
      </c>
      <c r="I33" s="16">
        <v>2</v>
      </c>
      <c r="J33" s="16">
        <v>2</v>
      </c>
    </row>
    <row r="34" spans="1:10" x14ac:dyDescent="0.3">
      <c r="A34" s="4">
        <v>28</v>
      </c>
      <c r="B34" s="16">
        <v>2</v>
      </c>
      <c r="C34" s="16">
        <v>3</v>
      </c>
      <c r="D34" s="16">
        <v>3</v>
      </c>
      <c r="E34" s="16">
        <v>2</v>
      </c>
      <c r="F34" s="16">
        <v>2</v>
      </c>
      <c r="G34" s="16">
        <v>2</v>
      </c>
      <c r="H34" s="16">
        <v>3</v>
      </c>
      <c r="I34" s="16">
        <v>2</v>
      </c>
      <c r="J34" s="16">
        <v>2</v>
      </c>
    </row>
    <row r="35" spans="1:10" x14ac:dyDescent="0.3">
      <c r="A35" s="4">
        <v>29</v>
      </c>
      <c r="B35" s="16">
        <v>2</v>
      </c>
      <c r="C35" s="16">
        <v>2</v>
      </c>
      <c r="D35" s="16">
        <v>2</v>
      </c>
      <c r="E35" s="16">
        <v>3</v>
      </c>
      <c r="F35" s="16">
        <v>2</v>
      </c>
      <c r="G35" s="16">
        <v>3</v>
      </c>
      <c r="H35" s="16">
        <v>2</v>
      </c>
      <c r="I35" s="16">
        <v>2</v>
      </c>
      <c r="J35" s="16">
        <v>2</v>
      </c>
    </row>
    <row r="36" spans="1:10" x14ac:dyDescent="0.3">
      <c r="A36" s="14" t="s">
        <v>13</v>
      </c>
      <c r="B36" s="15">
        <f t="shared" ref="B36:J36" si="0">COUNTIF(B$7:B$35, 3)</f>
        <v>13</v>
      </c>
      <c r="C36" s="15">
        <f t="shared" si="0"/>
        <v>23</v>
      </c>
      <c r="D36" s="15">
        <f t="shared" si="0"/>
        <v>7</v>
      </c>
      <c r="E36" s="15">
        <f t="shared" si="0"/>
        <v>6</v>
      </c>
      <c r="F36" s="15">
        <f t="shared" si="0"/>
        <v>13</v>
      </c>
      <c r="G36" s="15">
        <f t="shared" si="0"/>
        <v>19</v>
      </c>
      <c r="H36" s="15">
        <f t="shared" si="0"/>
        <v>7</v>
      </c>
      <c r="I36" s="15">
        <f t="shared" si="0"/>
        <v>13</v>
      </c>
      <c r="J36" s="15">
        <f t="shared" si="0"/>
        <v>7</v>
      </c>
    </row>
    <row r="37" spans="1:10" x14ac:dyDescent="0.3">
      <c r="A37" s="14" t="s">
        <v>14</v>
      </c>
      <c r="B37" s="6">
        <f t="shared" ref="B37:J37" si="1">COUNTIF(B$7:B$35, 2)</f>
        <v>16</v>
      </c>
      <c r="C37" s="6">
        <f t="shared" si="1"/>
        <v>6</v>
      </c>
      <c r="D37" s="6">
        <f t="shared" si="1"/>
        <v>22</v>
      </c>
      <c r="E37" s="6">
        <f t="shared" si="1"/>
        <v>23</v>
      </c>
      <c r="F37" s="6">
        <f t="shared" si="1"/>
        <v>16</v>
      </c>
      <c r="G37" s="6">
        <f t="shared" si="1"/>
        <v>10</v>
      </c>
      <c r="H37" s="6">
        <f t="shared" si="1"/>
        <v>22</v>
      </c>
      <c r="I37" s="6">
        <f t="shared" si="1"/>
        <v>16</v>
      </c>
      <c r="J37" s="6">
        <f t="shared" si="1"/>
        <v>22</v>
      </c>
    </row>
    <row r="38" spans="1:10" x14ac:dyDescent="0.3">
      <c r="A38" s="14" t="s">
        <v>15</v>
      </c>
      <c r="B38" s="6">
        <f t="shared" ref="B38:J38" si="2">COUNTIF(B$7:B$35, 1)</f>
        <v>0</v>
      </c>
      <c r="C38" s="6">
        <f t="shared" si="2"/>
        <v>0</v>
      </c>
      <c r="D38" s="6">
        <f t="shared" si="2"/>
        <v>0</v>
      </c>
      <c r="E38" s="6">
        <f t="shared" si="2"/>
        <v>0</v>
      </c>
      <c r="F38" s="6">
        <f t="shared" si="2"/>
        <v>0</v>
      </c>
      <c r="G38" s="6">
        <f t="shared" si="2"/>
        <v>0</v>
      </c>
      <c r="H38" s="6">
        <f t="shared" si="2"/>
        <v>0</v>
      </c>
      <c r="I38" s="6">
        <f t="shared" si="2"/>
        <v>0</v>
      </c>
      <c r="J38" s="6">
        <f t="shared" si="2"/>
        <v>0</v>
      </c>
    </row>
    <row r="39" spans="1:10" x14ac:dyDescent="0.3">
      <c r="A39" s="7" t="s">
        <v>16</v>
      </c>
      <c r="B39" s="7">
        <f t="shared" ref="B39:J39" si="3">SUM(B7:B35)</f>
        <v>71</v>
      </c>
      <c r="C39" s="7">
        <f t="shared" si="3"/>
        <v>81</v>
      </c>
      <c r="D39" s="7">
        <f t="shared" si="3"/>
        <v>65</v>
      </c>
      <c r="E39" s="7">
        <f t="shared" si="3"/>
        <v>64</v>
      </c>
      <c r="F39" s="7">
        <f t="shared" si="3"/>
        <v>71</v>
      </c>
      <c r="G39" s="7">
        <f t="shared" si="3"/>
        <v>77</v>
      </c>
      <c r="H39" s="7">
        <f t="shared" si="3"/>
        <v>65</v>
      </c>
      <c r="I39" s="7">
        <f t="shared" si="3"/>
        <v>71</v>
      </c>
      <c r="J39" s="7">
        <f t="shared" si="3"/>
        <v>65</v>
      </c>
    </row>
    <row r="40" spans="1:10" x14ac:dyDescent="0.3">
      <c r="A40" s="7" t="s">
        <v>17</v>
      </c>
      <c r="B40" s="8">
        <f t="shared" ref="B40:J40" si="4">AVERAGE(B7:B35)</f>
        <v>2.4482758620689653</v>
      </c>
      <c r="C40" s="8">
        <f t="shared" si="4"/>
        <v>2.7931034482758621</v>
      </c>
      <c r="D40" s="8">
        <f t="shared" si="4"/>
        <v>2.2413793103448274</v>
      </c>
      <c r="E40" s="8">
        <f t="shared" si="4"/>
        <v>2.2068965517241379</v>
      </c>
      <c r="F40" s="8">
        <f t="shared" si="4"/>
        <v>2.4482758620689653</v>
      </c>
      <c r="G40" s="8">
        <f t="shared" si="4"/>
        <v>2.6551724137931036</v>
      </c>
      <c r="H40" s="8">
        <f t="shared" si="4"/>
        <v>2.2413793103448274</v>
      </c>
      <c r="I40" s="8">
        <f t="shared" si="4"/>
        <v>2.4482758620689653</v>
      </c>
      <c r="J40" s="8">
        <f t="shared" si="4"/>
        <v>2.2413793103448274</v>
      </c>
    </row>
    <row r="41" spans="1:10" x14ac:dyDescent="0.3">
      <c r="A41" s="7" t="s">
        <v>18</v>
      </c>
      <c r="B41" s="41">
        <f>AVERAGE(B7:F35)</f>
        <v>2.4275862068965517</v>
      </c>
      <c r="C41" s="42"/>
      <c r="D41" s="42"/>
      <c r="E41" s="42"/>
      <c r="F41" s="43"/>
      <c r="G41" s="29">
        <f>AVERAGE(G7:J35)</f>
        <v>2.396551724137931</v>
      </c>
      <c r="H41" s="30"/>
      <c r="I41" s="30"/>
      <c r="J41" s="31"/>
    </row>
    <row r="42" spans="1:10" ht="16.5" customHeight="1" x14ac:dyDescent="0.3">
      <c r="A42" s="34" t="s">
        <v>19</v>
      </c>
      <c r="B42" s="34"/>
      <c r="C42" s="34"/>
      <c r="D42" s="34"/>
      <c r="E42" s="34"/>
      <c r="F42" s="34"/>
      <c r="G42" s="34"/>
      <c r="H42" s="34"/>
      <c r="I42" s="34"/>
      <c r="J42" s="34"/>
    </row>
  </sheetData>
  <mergeCells count="18">
    <mergeCell ref="A42:J42"/>
    <mergeCell ref="A2:A3"/>
    <mergeCell ref="B4:B5"/>
    <mergeCell ref="C4:C5"/>
    <mergeCell ref="D4:D5"/>
    <mergeCell ref="G4:G5"/>
    <mergeCell ref="H4:H5"/>
    <mergeCell ref="I4:I5"/>
    <mergeCell ref="J4:J5"/>
    <mergeCell ref="B2:J2"/>
    <mergeCell ref="B41:F41"/>
    <mergeCell ref="A4:A5"/>
    <mergeCell ref="A1:J1"/>
    <mergeCell ref="G3:J3"/>
    <mergeCell ref="G41:J41"/>
    <mergeCell ref="E4:E5"/>
    <mergeCell ref="F4:F5"/>
    <mergeCell ref="B3:F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="55" zoomScaleNormal="55" workbookViewId="0">
      <selection activeCell="L1" sqref="L1"/>
    </sheetView>
  </sheetViews>
  <sheetFormatPr defaultColWidth="9" defaultRowHeight="15" x14ac:dyDescent="0.3"/>
  <cols>
    <col min="1" max="1" width="14.75" style="2" customWidth="1"/>
    <col min="2" max="11" width="21.625" style="1" customWidth="1"/>
    <col min="12" max="16384" width="9" style="1"/>
  </cols>
  <sheetData>
    <row r="1" spans="1:11" ht="18.75" x14ac:dyDescent="0.3">
      <c r="A1" s="25" t="s">
        <v>82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5.75" customHeight="1" x14ac:dyDescent="0.3">
      <c r="A2" s="35" t="s">
        <v>22</v>
      </c>
      <c r="B2" s="48" t="s">
        <v>76</v>
      </c>
      <c r="C2" s="48"/>
      <c r="D2" s="48"/>
      <c r="E2" s="48"/>
      <c r="F2" s="48"/>
      <c r="G2" s="48"/>
      <c r="H2" s="48"/>
      <c r="I2" s="48"/>
      <c r="J2" s="48"/>
      <c r="K2" s="48"/>
    </row>
    <row r="3" spans="1:11" ht="55.5" customHeight="1" x14ac:dyDescent="0.3">
      <c r="A3" s="35"/>
      <c r="B3" s="35" t="s">
        <v>68</v>
      </c>
      <c r="C3" s="35"/>
      <c r="D3" s="35"/>
      <c r="E3" s="35"/>
      <c r="F3" s="35" t="s">
        <v>69</v>
      </c>
      <c r="G3" s="35"/>
      <c r="H3" s="35"/>
      <c r="I3" s="35"/>
      <c r="J3" s="35"/>
      <c r="K3" s="35"/>
    </row>
    <row r="4" spans="1:11" x14ac:dyDescent="0.3">
      <c r="A4" s="44" t="s">
        <v>12</v>
      </c>
      <c r="B4" s="44" t="s">
        <v>44</v>
      </c>
      <c r="C4" s="44" t="s">
        <v>45</v>
      </c>
      <c r="D4" s="44" t="s">
        <v>46</v>
      </c>
      <c r="E4" s="44" t="s">
        <v>47</v>
      </c>
      <c r="F4" s="44" t="s">
        <v>48</v>
      </c>
      <c r="G4" s="44" t="s">
        <v>49</v>
      </c>
      <c r="H4" s="44" t="s">
        <v>50</v>
      </c>
      <c r="I4" s="45" t="s">
        <v>51</v>
      </c>
      <c r="J4" s="45" t="s">
        <v>52</v>
      </c>
      <c r="K4" s="45" t="s">
        <v>53</v>
      </c>
    </row>
    <row r="5" spans="1:11" ht="27" customHeight="1" x14ac:dyDescent="0.3">
      <c r="A5" s="44"/>
      <c r="B5" s="44"/>
      <c r="C5" s="44"/>
      <c r="D5" s="44"/>
      <c r="E5" s="44"/>
      <c r="F5" s="44"/>
      <c r="G5" s="44"/>
      <c r="H5" s="44"/>
      <c r="I5" s="45"/>
      <c r="J5" s="45"/>
      <c r="K5" s="45"/>
    </row>
    <row r="6" spans="1:11" ht="15" customHeight="1" x14ac:dyDescent="0.3">
      <c r="A6" s="7" t="s">
        <v>74</v>
      </c>
      <c r="B6" s="17">
        <v>45</v>
      </c>
      <c r="C6" s="18">
        <v>45</v>
      </c>
      <c r="D6" s="18">
        <v>45</v>
      </c>
      <c r="E6" s="18">
        <v>45</v>
      </c>
      <c r="F6" s="18">
        <v>45</v>
      </c>
      <c r="G6" s="18">
        <v>45</v>
      </c>
      <c r="H6" s="18">
        <v>45</v>
      </c>
      <c r="I6" s="18">
        <v>45</v>
      </c>
      <c r="J6" s="18">
        <v>45</v>
      </c>
      <c r="K6" s="18">
        <v>45</v>
      </c>
    </row>
    <row r="7" spans="1:11" x14ac:dyDescent="0.3">
      <c r="A7" s="4">
        <v>1</v>
      </c>
      <c r="B7" s="5">
        <v>3</v>
      </c>
      <c r="C7" s="5">
        <v>3</v>
      </c>
      <c r="D7" s="5">
        <v>3</v>
      </c>
      <c r="E7" s="5">
        <v>3</v>
      </c>
      <c r="F7" s="5">
        <v>3</v>
      </c>
      <c r="G7" s="5">
        <v>3</v>
      </c>
      <c r="H7" s="5">
        <v>3</v>
      </c>
      <c r="I7" s="5">
        <v>3</v>
      </c>
      <c r="J7" s="5">
        <v>3</v>
      </c>
      <c r="K7" s="5">
        <v>3</v>
      </c>
    </row>
    <row r="8" spans="1:11" x14ac:dyDescent="0.3">
      <c r="A8" s="4">
        <v>2</v>
      </c>
      <c r="B8" s="5">
        <v>2</v>
      </c>
      <c r="C8" s="5">
        <v>3</v>
      </c>
      <c r="D8" s="5">
        <v>2</v>
      </c>
      <c r="E8" s="5">
        <v>3</v>
      </c>
      <c r="F8" s="5">
        <v>2</v>
      </c>
      <c r="G8" s="5">
        <v>2</v>
      </c>
      <c r="H8" s="5">
        <v>2</v>
      </c>
      <c r="I8" s="5">
        <v>2</v>
      </c>
      <c r="J8" s="5">
        <v>2</v>
      </c>
      <c r="K8" s="5">
        <v>2</v>
      </c>
    </row>
    <row r="9" spans="1:11" x14ac:dyDescent="0.3">
      <c r="A9" s="4">
        <v>3</v>
      </c>
      <c r="B9" s="5">
        <v>3</v>
      </c>
      <c r="C9" s="5">
        <v>3</v>
      </c>
      <c r="D9" s="5">
        <v>3</v>
      </c>
      <c r="E9" s="5">
        <v>3</v>
      </c>
      <c r="F9" s="5">
        <v>3</v>
      </c>
      <c r="G9" s="5">
        <v>2</v>
      </c>
      <c r="H9" s="5">
        <v>3</v>
      </c>
      <c r="I9" s="5">
        <v>3</v>
      </c>
      <c r="J9" s="5">
        <v>3</v>
      </c>
      <c r="K9" s="5">
        <v>2</v>
      </c>
    </row>
    <row r="10" spans="1:11" x14ac:dyDescent="0.3">
      <c r="A10" s="4">
        <v>4</v>
      </c>
      <c r="B10" s="5">
        <v>3</v>
      </c>
      <c r="C10" s="5">
        <v>3</v>
      </c>
      <c r="D10" s="5">
        <v>3</v>
      </c>
      <c r="E10" s="5">
        <v>3</v>
      </c>
      <c r="F10" s="5">
        <v>3</v>
      </c>
      <c r="G10" s="5">
        <v>3</v>
      </c>
      <c r="H10" s="5">
        <v>3</v>
      </c>
      <c r="I10" s="5">
        <v>3</v>
      </c>
      <c r="J10" s="5">
        <v>3</v>
      </c>
      <c r="K10" s="5">
        <v>3</v>
      </c>
    </row>
    <row r="11" spans="1:11" x14ac:dyDescent="0.3">
      <c r="A11" s="4">
        <v>5</v>
      </c>
      <c r="B11" s="5">
        <v>3</v>
      </c>
      <c r="C11" s="5">
        <v>3</v>
      </c>
      <c r="D11" s="5">
        <v>2</v>
      </c>
      <c r="E11" s="5">
        <v>3</v>
      </c>
      <c r="F11" s="5">
        <v>3</v>
      </c>
      <c r="G11" s="5">
        <v>2</v>
      </c>
      <c r="H11" s="5">
        <v>2</v>
      </c>
      <c r="I11" s="5">
        <v>3</v>
      </c>
      <c r="J11" s="5">
        <v>2</v>
      </c>
      <c r="K11" s="5">
        <v>2</v>
      </c>
    </row>
    <row r="12" spans="1:11" x14ac:dyDescent="0.3">
      <c r="A12" s="4">
        <v>6</v>
      </c>
      <c r="B12" s="5">
        <v>3</v>
      </c>
      <c r="C12" s="5">
        <v>2</v>
      </c>
      <c r="D12" s="5">
        <v>3</v>
      </c>
      <c r="E12" s="5">
        <v>3</v>
      </c>
      <c r="F12" s="5">
        <v>3</v>
      </c>
      <c r="G12" s="5">
        <v>3</v>
      </c>
      <c r="H12" s="5">
        <v>3</v>
      </c>
      <c r="I12" s="5">
        <v>3</v>
      </c>
      <c r="J12" s="5">
        <v>3</v>
      </c>
      <c r="K12" s="5">
        <v>3</v>
      </c>
    </row>
    <row r="13" spans="1:11" x14ac:dyDescent="0.3">
      <c r="A13" s="4">
        <v>7</v>
      </c>
      <c r="B13" s="5">
        <v>2</v>
      </c>
      <c r="C13" s="5">
        <v>3</v>
      </c>
      <c r="D13" s="5">
        <v>3</v>
      </c>
      <c r="E13" s="5">
        <v>3</v>
      </c>
      <c r="F13" s="5">
        <v>3</v>
      </c>
      <c r="G13" s="5">
        <v>2</v>
      </c>
      <c r="H13" s="5">
        <v>3</v>
      </c>
      <c r="I13" s="5">
        <v>3</v>
      </c>
      <c r="J13" s="5">
        <v>3</v>
      </c>
      <c r="K13" s="5">
        <v>3</v>
      </c>
    </row>
    <row r="14" spans="1:11" x14ac:dyDescent="0.3">
      <c r="A14" s="4">
        <v>8</v>
      </c>
      <c r="B14" s="5">
        <v>2</v>
      </c>
      <c r="C14" s="5">
        <v>2</v>
      </c>
      <c r="D14" s="5">
        <v>3</v>
      </c>
      <c r="E14" s="5">
        <v>2</v>
      </c>
      <c r="F14" s="5">
        <v>3</v>
      </c>
      <c r="G14" s="5">
        <v>3</v>
      </c>
      <c r="H14" s="5">
        <v>3</v>
      </c>
      <c r="I14" s="5">
        <v>3</v>
      </c>
      <c r="J14" s="5">
        <v>3</v>
      </c>
      <c r="K14" s="5">
        <v>3</v>
      </c>
    </row>
    <row r="15" spans="1:11" x14ac:dyDescent="0.3">
      <c r="A15" s="4">
        <v>9</v>
      </c>
      <c r="B15" s="5">
        <v>3</v>
      </c>
      <c r="C15" s="5">
        <v>3</v>
      </c>
      <c r="D15" s="5">
        <v>3</v>
      </c>
      <c r="E15" s="5">
        <v>3</v>
      </c>
      <c r="F15" s="5">
        <v>2</v>
      </c>
      <c r="G15" s="5">
        <v>2</v>
      </c>
      <c r="H15" s="5">
        <v>2</v>
      </c>
      <c r="I15" s="5">
        <v>3</v>
      </c>
      <c r="J15" s="5">
        <v>2</v>
      </c>
      <c r="K15" s="5">
        <v>2</v>
      </c>
    </row>
    <row r="16" spans="1:11" x14ac:dyDescent="0.3">
      <c r="A16" s="4">
        <v>10</v>
      </c>
      <c r="B16" s="5">
        <v>3</v>
      </c>
      <c r="C16" s="5">
        <v>2</v>
      </c>
      <c r="D16" s="5">
        <v>3</v>
      </c>
      <c r="E16" s="5">
        <v>3</v>
      </c>
      <c r="F16" s="5">
        <v>2</v>
      </c>
      <c r="G16" s="5">
        <v>3</v>
      </c>
      <c r="H16" s="5">
        <v>2</v>
      </c>
      <c r="I16" s="5">
        <v>2</v>
      </c>
      <c r="J16" s="5">
        <v>2</v>
      </c>
      <c r="K16" s="5">
        <v>2</v>
      </c>
    </row>
    <row r="17" spans="1:11" x14ac:dyDescent="0.3">
      <c r="A17" s="4">
        <v>11</v>
      </c>
      <c r="B17" s="5">
        <v>3</v>
      </c>
      <c r="C17" s="5">
        <v>3</v>
      </c>
      <c r="D17" s="5">
        <v>3</v>
      </c>
      <c r="E17" s="5">
        <v>3</v>
      </c>
      <c r="F17" s="5">
        <v>2</v>
      </c>
      <c r="G17" s="5">
        <v>3</v>
      </c>
      <c r="H17" s="5">
        <v>3</v>
      </c>
      <c r="I17" s="5">
        <v>3</v>
      </c>
      <c r="J17" s="5">
        <v>2</v>
      </c>
      <c r="K17" s="5">
        <v>3</v>
      </c>
    </row>
    <row r="18" spans="1:11" x14ac:dyDescent="0.3">
      <c r="A18" s="4">
        <v>12</v>
      </c>
      <c r="B18" s="5">
        <v>3</v>
      </c>
      <c r="C18" s="5">
        <v>2</v>
      </c>
      <c r="D18" s="5">
        <v>3</v>
      </c>
      <c r="E18" s="5">
        <v>2</v>
      </c>
      <c r="F18" s="5">
        <v>2</v>
      </c>
      <c r="G18" s="5">
        <v>3</v>
      </c>
      <c r="H18" s="5">
        <v>2</v>
      </c>
      <c r="I18" s="5">
        <v>3</v>
      </c>
      <c r="J18" s="5">
        <v>2</v>
      </c>
      <c r="K18" s="5">
        <v>2</v>
      </c>
    </row>
    <row r="19" spans="1:11" x14ac:dyDescent="0.3">
      <c r="A19" s="4">
        <v>13</v>
      </c>
      <c r="B19" s="5">
        <v>3</v>
      </c>
      <c r="C19" s="5">
        <v>3</v>
      </c>
      <c r="D19" s="5">
        <v>3</v>
      </c>
      <c r="E19" s="5">
        <v>3</v>
      </c>
      <c r="F19" s="5">
        <v>3</v>
      </c>
      <c r="G19" s="5">
        <v>3</v>
      </c>
      <c r="H19" s="5">
        <v>3</v>
      </c>
      <c r="I19" s="5">
        <v>3</v>
      </c>
      <c r="J19" s="5">
        <v>3</v>
      </c>
      <c r="K19" s="5">
        <v>3</v>
      </c>
    </row>
    <row r="20" spans="1:11" x14ac:dyDescent="0.3">
      <c r="A20" s="4">
        <v>14</v>
      </c>
      <c r="B20" s="5">
        <v>3</v>
      </c>
      <c r="C20" s="5">
        <v>3</v>
      </c>
      <c r="D20" s="5">
        <v>3</v>
      </c>
      <c r="E20" s="5">
        <v>3</v>
      </c>
      <c r="F20" s="5">
        <v>3</v>
      </c>
      <c r="G20" s="5">
        <v>3</v>
      </c>
      <c r="H20" s="5">
        <v>3</v>
      </c>
      <c r="I20" s="5">
        <v>3</v>
      </c>
      <c r="J20" s="5">
        <v>3</v>
      </c>
      <c r="K20" s="5">
        <v>3</v>
      </c>
    </row>
    <row r="21" spans="1:11" x14ac:dyDescent="0.3">
      <c r="A21" s="4">
        <v>15</v>
      </c>
      <c r="B21" s="5">
        <v>3</v>
      </c>
      <c r="C21" s="5">
        <v>2</v>
      </c>
      <c r="D21" s="5">
        <v>3</v>
      </c>
      <c r="E21" s="5">
        <v>3</v>
      </c>
      <c r="F21" s="5">
        <v>3</v>
      </c>
      <c r="G21" s="5">
        <v>3</v>
      </c>
      <c r="H21" s="5">
        <v>3</v>
      </c>
      <c r="I21" s="5">
        <v>3</v>
      </c>
      <c r="J21" s="5">
        <v>2</v>
      </c>
      <c r="K21" s="5">
        <v>3</v>
      </c>
    </row>
    <row r="22" spans="1:11" x14ac:dyDescent="0.3">
      <c r="A22" s="4">
        <v>16</v>
      </c>
      <c r="B22" s="5">
        <v>2</v>
      </c>
      <c r="C22" s="5">
        <v>2</v>
      </c>
      <c r="D22" s="5">
        <v>2</v>
      </c>
      <c r="E22" s="5">
        <v>2</v>
      </c>
      <c r="F22" s="5">
        <v>2</v>
      </c>
      <c r="G22" s="5">
        <v>2</v>
      </c>
      <c r="H22" s="5">
        <v>2</v>
      </c>
      <c r="I22" s="5">
        <v>2</v>
      </c>
      <c r="J22" s="5">
        <v>2</v>
      </c>
      <c r="K22" s="5">
        <v>2</v>
      </c>
    </row>
    <row r="23" spans="1:11" x14ac:dyDescent="0.3">
      <c r="A23" s="4">
        <v>17</v>
      </c>
      <c r="B23" s="5">
        <v>2</v>
      </c>
      <c r="C23" s="5">
        <v>3</v>
      </c>
      <c r="D23" s="5">
        <v>3</v>
      </c>
      <c r="E23" s="5">
        <v>3</v>
      </c>
      <c r="F23" s="5">
        <v>3</v>
      </c>
      <c r="G23" s="5">
        <v>3</v>
      </c>
      <c r="H23" s="5">
        <v>2</v>
      </c>
      <c r="I23" s="5">
        <v>3</v>
      </c>
      <c r="J23" s="5">
        <v>3</v>
      </c>
      <c r="K23" s="5">
        <v>2</v>
      </c>
    </row>
    <row r="24" spans="1:11" x14ac:dyDescent="0.3">
      <c r="A24" s="4">
        <v>18</v>
      </c>
      <c r="B24" s="5">
        <v>3</v>
      </c>
      <c r="C24" s="5">
        <v>3</v>
      </c>
      <c r="D24" s="5">
        <v>3</v>
      </c>
      <c r="E24" s="5">
        <v>2</v>
      </c>
      <c r="F24" s="5">
        <v>3</v>
      </c>
      <c r="G24" s="5">
        <v>3</v>
      </c>
      <c r="H24" s="5">
        <v>3</v>
      </c>
      <c r="I24" s="5">
        <v>2</v>
      </c>
      <c r="J24" s="5">
        <v>3</v>
      </c>
      <c r="K24" s="5">
        <v>3</v>
      </c>
    </row>
    <row r="25" spans="1:11" x14ac:dyDescent="0.3">
      <c r="A25" s="4">
        <v>19</v>
      </c>
      <c r="B25" s="5">
        <v>3</v>
      </c>
      <c r="C25" s="5">
        <v>2</v>
      </c>
      <c r="D25" s="5">
        <v>2</v>
      </c>
      <c r="E25" s="5">
        <v>3</v>
      </c>
      <c r="F25" s="5">
        <v>3</v>
      </c>
      <c r="G25" s="5">
        <v>3</v>
      </c>
      <c r="H25" s="5">
        <v>2</v>
      </c>
      <c r="I25" s="5">
        <v>3</v>
      </c>
      <c r="J25" s="5">
        <v>2</v>
      </c>
      <c r="K25" s="5">
        <v>3</v>
      </c>
    </row>
    <row r="26" spans="1:11" x14ac:dyDescent="0.3">
      <c r="A26" s="4">
        <v>20</v>
      </c>
      <c r="B26" s="5">
        <v>2</v>
      </c>
      <c r="C26" s="5">
        <v>3</v>
      </c>
      <c r="D26" s="5">
        <v>3</v>
      </c>
      <c r="E26" s="5">
        <v>3</v>
      </c>
      <c r="F26" s="5">
        <v>2</v>
      </c>
      <c r="G26" s="5">
        <v>3</v>
      </c>
      <c r="H26" s="5">
        <v>3</v>
      </c>
      <c r="I26" s="5">
        <v>2</v>
      </c>
      <c r="J26" s="5">
        <v>3</v>
      </c>
      <c r="K26" s="5">
        <v>2</v>
      </c>
    </row>
    <row r="27" spans="1:11" x14ac:dyDescent="0.3">
      <c r="A27" s="4">
        <v>21</v>
      </c>
      <c r="B27" s="5">
        <v>2</v>
      </c>
      <c r="C27" s="5">
        <v>2</v>
      </c>
      <c r="D27" s="5">
        <v>2</v>
      </c>
      <c r="E27" s="5">
        <v>2</v>
      </c>
      <c r="F27" s="5">
        <v>3</v>
      </c>
      <c r="G27" s="5">
        <v>3</v>
      </c>
      <c r="H27" s="5">
        <v>3</v>
      </c>
      <c r="I27" s="5">
        <v>3</v>
      </c>
      <c r="J27" s="5">
        <v>2</v>
      </c>
      <c r="K27" s="5">
        <v>2</v>
      </c>
    </row>
    <row r="28" spans="1:11" x14ac:dyDescent="0.3">
      <c r="A28" s="4">
        <v>22</v>
      </c>
      <c r="B28" s="5">
        <v>3</v>
      </c>
      <c r="C28" s="5">
        <v>2</v>
      </c>
      <c r="D28" s="5">
        <v>3</v>
      </c>
      <c r="E28" s="5">
        <v>2</v>
      </c>
      <c r="F28" s="5">
        <v>2</v>
      </c>
      <c r="G28" s="5">
        <v>3</v>
      </c>
      <c r="H28" s="5">
        <v>3</v>
      </c>
      <c r="I28" s="5">
        <v>2</v>
      </c>
      <c r="J28" s="5">
        <v>2</v>
      </c>
      <c r="K28" s="5">
        <v>3</v>
      </c>
    </row>
    <row r="29" spans="1:11" x14ac:dyDescent="0.3">
      <c r="A29" s="4">
        <v>23</v>
      </c>
      <c r="B29" s="5">
        <v>2</v>
      </c>
      <c r="C29" s="5">
        <v>2</v>
      </c>
      <c r="D29" s="5">
        <v>2</v>
      </c>
      <c r="E29" s="5">
        <v>3</v>
      </c>
      <c r="F29" s="5">
        <v>2</v>
      </c>
      <c r="G29" s="5">
        <v>2</v>
      </c>
      <c r="H29" s="5">
        <v>3</v>
      </c>
      <c r="I29" s="5">
        <v>3</v>
      </c>
      <c r="J29" s="5">
        <v>2</v>
      </c>
      <c r="K29" s="5">
        <v>2</v>
      </c>
    </row>
    <row r="30" spans="1:11" x14ac:dyDescent="0.3">
      <c r="A30" s="4">
        <v>24</v>
      </c>
      <c r="B30" s="5">
        <v>2</v>
      </c>
      <c r="C30" s="5">
        <v>2</v>
      </c>
      <c r="D30" s="5">
        <v>2</v>
      </c>
      <c r="E30" s="5">
        <v>2</v>
      </c>
      <c r="F30" s="5">
        <v>2</v>
      </c>
      <c r="G30" s="5">
        <v>2</v>
      </c>
      <c r="H30" s="5">
        <v>2</v>
      </c>
      <c r="I30" s="5">
        <v>3</v>
      </c>
      <c r="J30" s="5">
        <v>2</v>
      </c>
      <c r="K30" s="5">
        <v>3</v>
      </c>
    </row>
    <row r="31" spans="1:11" x14ac:dyDescent="0.3">
      <c r="A31" s="4">
        <v>25</v>
      </c>
      <c r="B31" s="5">
        <v>2</v>
      </c>
      <c r="C31" s="5">
        <v>3</v>
      </c>
      <c r="D31" s="5">
        <v>2</v>
      </c>
      <c r="E31" s="5">
        <v>2</v>
      </c>
      <c r="F31" s="5">
        <v>2</v>
      </c>
      <c r="G31" s="5">
        <v>2</v>
      </c>
      <c r="H31" s="5">
        <v>3</v>
      </c>
      <c r="I31" s="5">
        <v>2</v>
      </c>
      <c r="J31" s="5">
        <v>3</v>
      </c>
      <c r="K31" s="5">
        <v>2</v>
      </c>
    </row>
    <row r="32" spans="1:11" x14ac:dyDescent="0.3">
      <c r="A32" s="4">
        <v>26</v>
      </c>
      <c r="B32" s="5">
        <v>2</v>
      </c>
      <c r="C32" s="5">
        <v>2</v>
      </c>
      <c r="D32" s="5">
        <v>2</v>
      </c>
      <c r="E32" s="5">
        <v>2</v>
      </c>
      <c r="F32" s="5">
        <v>2</v>
      </c>
      <c r="G32" s="5">
        <v>3</v>
      </c>
      <c r="H32" s="5">
        <v>2</v>
      </c>
      <c r="I32" s="5">
        <v>3</v>
      </c>
      <c r="J32" s="5">
        <v>2</v>
      </c>
      <c r="K32" s="5">
        <v>2</v>
      </c>
    </row>
    <row r="33" spans="1:11" x14ac:dyDescent="0.3">
      <c r="A33" s="4">
        <v>27</v>
      </c>
      <c r="B33" s="5">
        <v>2</v>
      </c>
      <c r="C33" s="5">
        <v>2</v>
      </c>
      <c r="D33" s="5">
        <v>3</v>
      </c>
      <c r="E33" s="5">
        <v>2</v>
      </c>
      <c r="F33" s="5">
        <v>2</v>
      </c>
      <c r="G33" s="5">
        <v>3</v>
      </c>
      <c r="H33" s="5">
        <v>2</v>
      </c>
      <c r="I33" s="5">
        <v>2</v>
      </c>
      <c r="J33" s="5">
        <v>2</v>
      </c>
      <c r="K33" s="5">
        <v>3</v>
      </c>
    </row>
    <row r="34" spans="1:11" x14ac:dyDescent="0.3">
      <c r="A34" s="4">
        <v>28</v>
      </c>
      <c r="B34" s="5">
        <v>2</v>
      </c>
      <c r="C34" s="5">
        <v>3</v>
      </c>
      <c r="D34" s="5">
        <v>2</v>
      </c>
      <c r="E34" s="5">
        <v>3</v>
      </c>
      <c r="F34" s="5">
        <v>2</v>
      </c>
      <c r="G34" s="5">
        <v>2</v>
      </c>
      <c r="H34" s="5">
        <v>3</v>
      </c>
      <c r="I34" s="5">
        <v>3</v>
      </c>
      <c r="J34" s="5">
        <v>2</v>
      </c>
      <c r="K34" s="5">
        <v>2</v>
      </c>
    </row>
    <row r="35" spans="1:11" x14ac:dyDescent="0.3">
      <c r="A35" s="4">
        <v>29</v>
      </c>
      <c r="B35" s="5">
        <v>2</v>
      </c>
      <c r="C35" s="5">
        <v>2</v>
      </c>
      <c r="D35" s="5">
        <v>3</v>
      </c>
      <c r="E35" s="5">
        <v>2</v>
      </c>
      <c r="F35" s="5">
        <v>2</v>
      </c>
      <c r="G35" s="5">
        <v>3</v>
      </c>
      <c r="H35" s="5">
        <v>2</v>
      </c>
      <c r="I35" s="5">
        <v>3</v>
      </c>
      <c r="J35" s="5">
        <v>2</v>
      </c>
      <c r="K35" s="5">
        <v>2</v>
      </c>
    </row>
    <row r="36" spans="1:11" x14ac:dyDescent="0.3">
      <c r="A36" s="4">
        <v>30</v>
      </c>
      <c r="B36" s="5">
        <v>2</v>
      </c>
      <c r="C36" s="5">
        <v>2</v>
      </c>
      <c r="D36" s="5">
        <v>2</v>
      </c>
      <c r="E36" s="5">
        <v>2</v>
      </c>
      <c r="F36" s="5">
        <v>2</v>
      </c>
      <c r="G36" s="5">
        <v>3</v>
      </c>
      <c r="H36" s="5">
        <v>2</v>
      </c>
      <c r="I36" s="5">
        <v>2</v>
      </c>
      <c r="J36" s="5">
        <v>3</v>
      </c>
      <c r="K36" s="5">
        <v>2</v>
      </c>
    </row>
    <row r="37" spans="1:11" x14ac:dyDescent="0.3">
      <c r="A37" s="4">
        <v>31</v>
      </c>
      <c r="B37" s="5">
        <v>3</v>
      </c>
      <c r="C37" s="5">
        <v>3</v>
      </c>
      <c r="D37" s="5">
        <v>3</v>
      </c>
      <c r="E37" s="5">
        <v>3</v>
      </c>
      <c r="F37" s="5">
        <v>3</v>
      </c>
      <c r="G37" s="5">
        <v>3</v>
      </c>
      <c r="H37" s="5">
        <v>3</v>
      </c>
      <c r="I37" s="5">
        <v>3</v>
      </c>
      <c r="J37" s="5">
        <v>3</v>
      </c>
      <c r="K37" s="5">
        <v>3</v>
      </c>
    </row>
    <row r="38" spans="1:11" x14ac:dyDescent="0.3">
      <c r="A38" s="4">
        <v>32</v>
      </c>
      <c r="B38" s="5">
        <v>3</v>
      </c>
      <c r="C38" s="5">
        <v>3</v>
      </c>
      <c r="D38" s="5">
        <v>3</v>
      </c>
      <c r="E38" s="5">
        <v>3</v>
      </c>
      <c r="F38" s="5">
        <v>3</v>
      </c>
      <c r="G38" s="5">
        <v>3</v>
      </c>
      <c r="H38" s="5">
        <v>3</v>
      </c>
      <c r="I38" s="5">
        <v>3</v>
      </c>
      <c r="J38" s="5">
        <v>3</v>
      </c>
      <c r="K38" s="5">
        <v>3</v>
      </c>
    </row>
    <row r="39" spans="1:11" x14ac:dyDescent="0.3">
      <c r="A39" s="4">
        <v>33</v>
      </c>
      <c r="B39" s="5">
        <v>2</v>
      </c>
      <c r="C39" s="5">
        <v>3</v>
      </c>
      <c r="D39" s="5">
        <v>3</v>
      </c>
      <c r="E39" s="5">
        <v>2</v>
      </c>
      <c r="F39" s="5">
        <v>3</v>
      </c>
      <c r="G39" s="5">
        <v>2</v>
      </c>
      <c r="H39" s="5">
        <v>3</v>
      </c>
      <c r="I39" s="5">
        <v>2</v>
      </c>
      <c r="J39" s="5">
        <v>3</v>
      </c>
      <c r="K39" s="5">
        <v>3</v>
      </c>
    </row>
    <row r="40" spans="1:11" x14ac:dyDescent="0.3">
      <c r="A40" s="4">
        <v>34</v>
      </c>
      <c r="B40" s="5">
        <v>2</v>
      </c>
      <c r="C40" s="5">
        <v>2</v>
      </c>
      <c r="D40" s="5">
        <v>3</v>
      </c>
      <c r="E40" s="5">
        <v>2</v>
      </c>
      <c r="F40" s="5">
        <v>3</v>
      </c>
      <c r="G40" s="5">
        <v>2</v>
      </c>
      <c r="H40" s="5">
        <v>3</v>
      </c>
      <c r="I40" s="5">
        <v>2</v>
      </c>
      <c r="J40" s="5">
        <v>2</v>
      </c>
      <c r="K40" s="5">
        <v>2</v>
      </c>
    </row>
    <row r="41" spans="1:11" x14ac:dyDescent="0.3">
      <c r="A41" s="4">
        <v>35</v>
      </c>
      <c r="B41" s="5">
        <v>2</v>
      </c>
      <c r="C41" s="5">
        <v>3</v>
      </c>
      <c r="D41" s="5">
        <v>3</v>
      </c>
      <c r="E41" s="5">
        <v>3</v>
      </c>
      <c r="F41" s="5">
        <v>2</v>
      </c>
      <c r="G41" s="5">
        <v>3</v>
      </c>
      <c r="H41" s="5">
        <v>2</v>
      </c>
      <c r="I41" s="5">
        <v>3</v>
      </c>
      <c r="J41" s="5">
        <v>3</v>
      </c>
      <c r="K41" s="5">
        <v>2</v>
      </c>
    </row>
    <row r="42" spans="1:11" x14ac:dyDescent="0.3">
      <c r="A42" s="4">
        <v>36</v>
      </c>
      <c r="B42" s="5">
        <v>2</v>
      </c>
      <c r="C42" s="5">
        <v>2</v>
      </c>
      <c r="D42" s="5">
        <v>3</v>
      </c>
      <c r="E42" s="5">
        <v>3</v>
      </c>
      <c r="F42" s="5">
        <v>2</v>
      </c>
      <c r="G42" s="5">
        <v>2</v>
      </c>
      <c r="H42" s="5">
        <v>3</v>
      </c>
      <c r="I42" s="5">
        <v>3</v>
      </c>
      <c r="J42" s="5">
        <v>3</v>
      </c>
      <c r="K42" s="5">
        <v>2</v>
      </c>
    </row>
    <row r="43" spans="1:11" x14ac:dyDescent="0.3">
      <c r="A43" s="4">
        <v>37</v>
      </c>
      <c r="B43" s="5">
        <v>2</v>
      </c>
      <c r="C43" s="5">
        <v>2</v>
      </c>
      <c r="D43" s="5">
        <v>1</v>
      </c>
      <c r="E43" s="5">
        <v>2</v>
      </c>
      <c r="F43" s="5">
        <v>2</v>
      </c>
      <c r="G43" s="5">
        <v>2</v>
      </c>
      <c r="H43" s="5">
        <v>2</v>
      </c>
      <c r="I43" s="5">
        <v>1</v>
      </c>
      <c r="J43" s="5">
        <v>2</v>
      </c>
      <c r="K43" s="5">
        <v>2</v>
      </c>
    </row>
    <row r="44" spans="1:11" x14ac:dyDescent="0.3">
      <c r="A44" s="4">
        <v>38</v>
      </c>
      <c r="B44" s="5">
        <v>2</v>
      </c>
      <c r="C44" s="5">
        <v>2</v>
      </c>
      <c r="D44" s="5">
        <v>3</v>
      </c>
      <c r="E44" s="5">
        <v>2</v>
      </c>
      <c r="F44" s="5">
        <v>2</v>
      </c>
      <c r="G44" s="5">
        <v>2</v>
      </c>
      <c r="H44" s="5">
        <v>2</v>
      </c>
      <c r="I44" s="5">
        <v>2</v>
      </c>
      <c r="J44" s="5">
        <v>2</v>
      </c>
      <c r="K44" s="5">
        <v>2</v>
      </c>
    </row>
    <row r="45" spans="1:11" x14ac:dyDescent="0.3">
      <c r="A45" s="4">
        <v>39</v>
      </c>
      <c r="B45" s="5">
        <v>2</v>
      </c>
      <c r="C45" s="5">
        <v>3</v>
      </c>
      <c r="D45" s="5">
        <v>2</v>
      </c>
      <c r="E45" s="5">
        <v>2</v>
      </c>
      <c r="F45" s="5">
        <v>2</v>
      </c>
      <c r="G45" s="5">
        <v>3</v>
      </c>
      <c r="H45" s="5">
        <v>2</v>
      </c>
      <c r="I45" s="5">
        <v>2</v>
      </c>
      <c r="J45" s="5">
        <v>2</v>
      </c>
      <c r="K45" s="5">
        <v>2</v>
      </c>
    </row>
    <row r="46" spans="1:11" x14ac:dyDescent="0.3">
      <c r="A46" s="4">
        <v>40</v>
      </c>
      <c r="B46" s="5">
        <v>2</v>
      </c>
      <c r="C46" s="5">
        <v>2</v>
      </c>
      <c r="D46" s="5">
        <v>3</v>
      </c>
      <c r="E46" s="5">
        <v>2</v>
      </c>
      <c r="F46" s="5">
        <v>2</v>
      </c>
      <c r="G46" s="5">
        <v>2</v>
      </c>
      <c r="H46" s="5">
        <v>2</v>
      </c>
      <c r="I46" s="5">
        <v>2</v>
      </c>
      <c r="J46" s="5">
        <v>2</v>
      </c>
      <c r="K46" s="5">
        <v>2</v>
      </c>
    </row>
    <row r="47" spans="1:11" x14ac:dyDescent="0.3">
      <c r="A47" s="4">
        <v>41</v>
      </c>
      <c r="B47" s="5">
        <v>3</v>
      </c>
      <c r="C47" s="5">
        <v>3</v>
      </c>
      <c r="D47" s="5">
        <v>3</v>
      </c>
      <c r="E47" s="5">
        <v>3</v>
      </c>
      <c r="F47" s="5">
        <v>3</v>
      </c>
      <c r="G47" s="5">
        <v>3</v>
      </c>
      <c r="H47" s="5">
        <v>3</v>
      </c>
      <c r="I47" s="5">
        <v>3</v>
      </c>
      <c r="J47" s="5">
        <v>3</v>
      </c>
      <c r="K47" s="5">
        <v>3</v>
      </c>
    </row>
    <row r="48" spans="1:11" x14ac:dyDescent="0.3">
      <c r="A48" s="4">
        <v>42</v>
      </c>
      <c r="B48" s="5">
        <v>2</v>
      </c>
      <c r="C48" s="5">
        <v>2</v>
      </c>
      <c r="D48" s="5">
        <v>2</v>
      </c>
      <c r="E48" s="5">
        <v>2</v>
      </c>
      <c r="F48" s="5">
        <v>2</v>
      </c>
      <c r="G48" s="5">
        <v>3</v>
      </c>
      <c r="H48" s="5">
        <v>2</v>
      </c>
      <c r="I48" s="5">
        <v>2</v>
      </c>
      <c r="J48" s="5">
        <v>3</v>
      </c>
      <c r="K48" s="5">
        <v>2</v>
      </c>
    </row>
    <row r="49" spans="1:11" x14ac:dyDescent="0.3">
      <c r="A49" s="4">
        <v>43</v>
      </c>
      <c r="B49" s="5">
        <v>2</v>
      </c>
      <c r="C49" s="5">
        <v>2</v>
      </c>
      <c r="D49" s="5">
        <v>2</v>
      </c>
      <c r="E49" s="5">
        <v>2</v>
      </c>
      <c r="F49" s="5">
        <v>2</v>
      </c>
      <c r="G49" s="5">
        <v>2</v>
      </c>
      <c r="H49" s="5">
        <v>2</v>
      </c>
      <c r="I49" s="5">
        <v>2</v>
      </c>
      <c r="J49" s="5">
        <v>2</v>
      </c>
      <c r="K49" s="5">
        <v>2</v>
      </c>
    </row>
    <row r="50" spans="1:11" x14ac:dyDescent="0.3">
      <c r="A50" s="4">
        <v>44</v>
      </c>
      <c r="B50" s="5">
        <v>2</v>
      </c>
      <c r="C50" s="5">
        <v>2</v>
      </c>
      <c r="D50" s="5">
        <v>2</v>
      </c>
      <c r="E50" s="5">
        <v>3</v>
      </c>
      <c r="F50" s="5">
        <v>3</v>
      </c>
      <c r="G50" s="5">
        <v>2</v>
      </c>
      <c r="H50" s="5">
        <v>2</v>
      </c>
      <c r="I50" s="5">
        <v>2</v>
      </c>
      <c r="J50" s="5">
        <v>3</v>
      </c>
      <c r="K50" s="5">
        <v>2</v>
      </c>
    </row>
    <row r="51" spans="1:11" x14ac:dyDescent="0.3">
      <c r="A51" s="4">
        <v>45</v>
      </c>
      <c r="B51" s="5">
        <v>3</v>
      </c>
      <c r="C51" s="5">
        <v>2</v>
      </c>
      <c r="D51" s="5">
        <v>3</v>
      </c>
      <c r="E51" s="5">
        <v>3</v>
      </c>
      <c r="F51" s="5">
        <v>3</v>
      </c>
      <c r="G51" s="5">
        <v>2</v>
      </c>
      <c r="H51" s="5">
        <v>3</v>
      </c>
      <c r="I51" s="5">
        <v>3</v>
      </c>
      <c r="J51" s="5">
        <v>3</v>
      </c>
      <c r="K51" s="5">
        <v>3</v>
      </c>
    </row>
    <row r="52" spans="1:11" x14ac:dyDescent="0.3">
      <c r="A52" s="14" t="s">
        <v>13</v>
      </c>
      <c r="B52" s="6">
        <f>COUNTIF(B$7:B$51, 3)</f>
        <v>19</v>
      </c>
      <c r="C52" s="6">
        <f t="shared" ref="C52:K52" si="0">COUNTIF(C$7:C$51, 3)</f>
        <v>21</v>
      </c>
      <c r="D52" s="6">
        <f t="shared" si="0"/>
        <v>29</v>
      </c>
      <c r="E52" s="6">
        <f t="shared" si="0"/>
        <v>25</v>
      </c>
      <c r="F52" s="6">
        <f t="shared" si="0"/>
        <v>21</v>
      </c>
      <c r="G52" s="6">
        <f t="shared" si="0"/>
        <v>26</v>
      </c>
      <c r="H52" s="6">
        <f t="shared" si="0"/>
        <v>24</v>
      </c>
      <c r="I52" s="6">
        <f t="shared" si="0"/>
        <v>27</v>
      </c>
      <c r="J52" s="6">
        <f t="shared" si="0"/>
        <v>22</v>
      </c>
      <c r="K52" s="6">
        <f t="shared" si="0"/>
        <v>19</v>
      </c>
    </row>
    <row r="53" spans="1:11" x14ac:dyDescent="0.3">
      <c r="A53" s="14" t="s">
        <v>14</v>
      </c>
      <c r="B53" s="6">
        <f>COUNTIF(B7:B51, 2)</f>
        <v>26</v>
      </c>
      <c r="C53" s="6">
        <f t="shared" ref="C53:K53" si="1">COUNTIF(C7:C51, 2)</f>
        <v>24</v>
      </c>
      <c r="D53" s="6">
        <f t="shared" si="1"/>
        <v>15</v>
      </c>
      <c r="E53" s="6">
        <f t="shared" si="1"/>
        <v>20</v>
      </c>
      <c r="F53" s="6">
        <f t="shared" si="1"/>
        <v>24</v>
      </c>
      <c r="G53" s="6">
        <f t="shared" si="1"/>
        <v>19</v>
      </c>
      <c r="H53" s="6">
        <f t="shared" si="1"/>
        <v>21</v>
      </c>
      <c r="I53" s="6">
        <f t="shared" si="1"/>
        <v>17</v>
      </c>
      <c r="J53" s="6">
        <f t="shared" si="1"/>
        <v>23</v>
      </c>
      <c r="K53" s="6">
        <f t="shared" si="1"/>
        <v>26</v>
      </c>
    </row>
    <row r="54" spans="1:11" x14ac:dyDescent="0.3">
      <c r="A54" s="14" t="s">
        <v>15</v>
      </c>
      <c r="B54" s="6">
        <f>COUNTIF(B7:B51, 1)</f>
        <v>0</v>
      </c>
      <c r="C54" s="6">
        <f t="shared" ref="C54:K54" si="2">COUNTIF(C7:C51, 1)</f>
        <v>0</v>
      </c>
      <c r="D54" s="6">
        <f t="shared" si="2"/>
        <v>1</v>
      </c>
      <c r="E54" s="6">
        <f t="shared" si="2"/>
        <v>0</v>
      </c>
      <c r="F54" s="6">
        <f t="shared" si="2"/>
        <v>0</v>
      </c>
      <c r="G54" s="6">
        <f t="shared" si="2"/>
        <v>0</v>
      </c>
      <c r="H54" s="6">
        <f t="shared" si="2"/>
        <v>0</v>
      </c>
      <c r="I54" s="6">
        <f t="shared" si="2"/>
        <v>1</v>
      </c>
      <c r="J54" s="6">
        <f t="shared" si="2"/>
        <v>0</v>
      </c>
      <c r="K54" s="6">
        <f t="shared" si="2"/>
        <v>0</v>
      </c>
    </row>
    <row r="55" spans="1:11" x14ac:dyDescent="0.3">
      <c r="A55" s="7" t="s">
        <v>16</v>
      </c>
      <c r="B55" s="7">
        <f>SUM(B7:B51)</f>
        <v>109</v>
      </c>
      <c r="C55" s="7">
        <f t="shared" ref="C55:K55" si="3">SUM(C7:C51)</f>
        <v>111</v>
      </c>
      <c r="D55" s="7">
        <f t="shared" si="3"/>
        <v>118</v>
      </c>
      <c r="E55" s="7">
        <f t="shared" si="3"/>
        <v>115</v>
      </c>
      <c r="F55" s="7">
        <f t="shared" si="3"/>
        <v>111</v>
      </c>
      <c r="G55" s="7">
        <f t="shared" si="3"/>
        <v>116</v>
      </c>
      <c r="H55" s="7">
        <f t="shared" si="3"/>
        <v>114</v>
      </c>
      <c r="I55" s="7">
        <f t="shared" si="3"/>
        <v>116</v>
      </c>
      <c r="J55" s="7">
        <f t="shared" si="3"/>
        <v>112</v>
      </c>
      <c r="K55" s="7">
        <f t="shared" si="3"/>
        <v>109</v>
      </c>
    </row>
    <row r="56" spans="1:11" x14ac:dyDescent="0.3">
      <c r="A56" s="7" t="s">
        <v>17</v>
      </c>
      <c r="B56" s="8">
        <f>AVERAGE(B7:B51)</f>
        <v>2.4222222222222221</v>
      </c>
      <c r="C56" s="8">
        <f t="shared" ref="C56:K56" si="4">AVERAGE(C7:C51)</f>
        <v>2.4666666666666668</v>
      </c>
      <c r="D56" s="8">
        <f t="shared" si="4"/>
        <v>2.6222222222222222</v>
      </c>
      <c r="E56" s="8">
        <f t="shared" si="4"/>
        <v>2.5555555555555554</v>
      </c>
      <c r="F56" s="8">
        <f t="shared" si="4"/>
        <v>2.4666666666666668</v>
      </c>
      <c r="G56" s="8">
        <f t="shared" si="4"/>
        <v>2.5777777777777779</v>
      </c>
      <c r="H56" s="8">
        <f t="shared" si="4"/>
        <v>2.5333333333333332</v>
      </c>
      <c r="I56" s="8">
        <f t="shared" si="4"/>
        <v>2.5777777777777779</v>
      </c>
      <c r="J56" s="8">
        <f t="shared" si="4"/>
        <v>2.4888888888888889</v>
      </c>
      <c r="K56" s="8">
        <f t="shared" si="4"/>
        <v>2.4222222222222221</v>
      </c>
    </row>
    <row r="57" spans="1:11" x14ac:dyDescent="0.3">
      <c r="A57" s="7" t="s">
        <v>18</v>
      </c>
      <c r="B57" s="46">
        <f>AVERAGE(B7:E51)</f>
        <v>2.5166666666666666</v>
      </c>
      <c r="C57" s="46"/>
      <c r="D57" s="46"/>
      <c r="E57" s="46"/>
      <c r="F57" s="47">
        <f>AVERAGE(F7:K51)</f>
        <v>2.5111111111111111</v>
      </c>
      <c r="G57" s="47"/>
      <c r="H57" s="47"/>
      <c r="I57" s="47"/>
      <c r="J57" s="47"/>
      <c r="K57" s="47"/>
    </row>
    <row r="58" spans="1:11" ht="16.5" customHeight="1" x14ac:dyDescent="0.3">
      <c r="A58" s="34" t="s">
        <v>19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</row>
  </sheetData>
  <mergeCells count="19">
    <mergeCell ref="A1:K1"/>
    <mergeCell ref="A2:A3"/>
    <mergeCell ref="B2:K2"/>
    <mergeCell ref="B3:E3"/>
    <mergeCell ref="F3:K3"/>
    <mergeCell ref="H4:H5"/>
    <mergeCell ref="K4:K5"/>
    <mergeCell ref="B57:E57"/>
    <mergeCell ref="F57:K57"/>
    <mergeCell ref="A58:K58"/>
    <mergeCell ref="D4:D5"/>
    <mergeCell ref="I4:I5"/>
    <mergeCell ref="J4:J5"/>
    <mergeCell ref="B4:B5"/>
    <mergeCell ref="C4:C5"/>
    <mergeCell ref="E4:E5"/>
    <mergeCell ref="F4:F5"/>
    <mergeCell ref="G4:G5"/>
    <mergeCell ref="A4:A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zoomScale="70" zoomScaleNormal="70" workbookViewId="0">
      <selection activeCell="H1" sqref="H1"/>
    </sheetView>
  </sheetViews>
  <sheetFormatPr defaultColWidth="9" defaultRowHeight="15" x14ac:dyDescent="0.3"/>
  <cols>
    <col min="1" max="1" width="14.75" style="2" customWidth="1"/>
    <col min="2" max="7" width="21.625" style="1" customWidth="1"/>
    <col min="8" max="16384" width="9" style="1"/>
  </cols>
  <sheetData>
    <row r="1" spans="1:7" ht="18.75" x14ac:dyDescent="0.3">
      <c r="A1" s="25" t="s">
        <v>80</v>
      </c>
      <c r="B1" s="25"/>
      <c r="C1" s="25"/>
      <c r="D1" s="25"/>
      <c r="E1" s="25"/>
      <c r="F1" s="25"/>
      <c r="G1" s="25"/>
    </row>
    <row r="2" spans="1:7" ht="15.75" customHeight="1" x14ac:dyDescent="0.3">
      <c r="A2" s="35" t="s">
        <v>22</v>
      </c>
      <c r="B2" s="48" t="s">
        <v>77</v>
      </c>
      <c r="C2" s="48"/>
      <c r="D2" s="48"/>
      <c r="E2" s="48"/>
      <c r="F2" s="48"/>
      <c r="G2" s="48"/>
    </row>
    <row r="3" spans="1:7" ht="55.5" customHeight="1" x14ac:dyDescent="0.3">
      <c r="A3" s="35"/>
      <c r="B3" s="35" t="s">
        <v>72</v>
      </c>
      <c r="C3" s="35"/>
      <c r="D3" s="35"/>
      <c r="E3" s="35" t="s">
        <v>73</v>
      </c>
      <c r="F3" s="35"/>
      <c r="G3" s="35"/>
    </row>
    <row r="4" spans="1:7" x14ac:dyDescent="0.3">
      <c r="A4" s="32" t="s">
        <v>12</v>
      </c>
      <c r="B4" s="44" t="s">
        <v>54</v>
      </c>
      <c r="C4" s="44" t="s">
        <v>55</v>
      </c>
      <c r="D4" s="44" t="s">
        <v>56</v>
      </c>
      <c r="E4" s="44" t="s">
        <v>57</v>
      </c>
      <c r="F4" s="44" t="s">
        <v>58</v>
      </c>
      <c r="G4" s="44" t="s">
        <v>59</v>
      </c>
    </row>
    <row r="5" spans="1:7" ht="44.25" customHeight="1" x14ac:dyDescent="0.3">
      <c r="A5" s="33"/>
      <c r="B5" s="44"/>
      <c r="C5" s="44"/>
      <c r="D5" s="44"/>
      <c r="E5" s="44"/>
      <c r="F5" s="44"/>
      <c r="G5" s="44"/>
    </row>
    <row r="6" spans="1:7" ht="15" customHeight="1" x14ac:dyDescent="0.3">
      <c r="A6" s="7" t="s">
        <v>74</v>
      </c>
      <c r="B6" s="17">
        <v>50</v>
      </c>
      <c r="C6" s="17">
        <v>50</v>
      </c>
      <c r="D6" s="17">
        <v>50</v>
      </c>
      <c r="E6" s="17">
        <v>50</v>
      </c>
      <c r="F6" s="17">
        <v>50</v>
      </c>
      <c r="G6" s="17">
        <v>50</v>
      </c>
    </row>
    <row r="7" spans="1:7" x14ac:dyDescent="0.3">
      <c r="A7" s="4">
        <v>1</v>
      </c>
      <c r="B7" s="16">
        <v>3</v>
      </c>
      <c r="C7" s="16">
        <v>3</v>
      </c>
      <c r="D7" s="16">
        <v>3</v>
      </c>
      <c r="E7" s="16">
        <v>2</v>
      </c>
      <c r="F7" s="16">
        <v>3</v>
      </c>
      <c r="G7" s="16">
        <v>2</v>
      </c>
    </row>
    <row r="8" spans="1:7" x14ac:dyDescent="0.3">
      <c r="A8" s="4">
        <v>2</v>
      </c>
      <c r="B8" s="16">
        <v>3</v>
      </c>
      <c r="C8" s="16">
        <v>3</v>
      </c>
      <c r="D8" s="16">
        <v>2</v>
      </c>
      <c r="E8" s="16">
        <v>2</v>
      </c>
      <c r="F8" s="16">
        <v>2</v>
      </c>
      <c r="G8" s="16">
        <v>3</v>
      </c>
    </row>
    <row r="9" spans="1:7" x14ac:dyDescent="0.3">
      <c r="A9" s="4">
        <v>3</v>
      </c>
      <c r="B9" s="16">
        <v>3</v>
      </c>
      <c r="C9" s="16">
        <v>3</v>
      </c>
      <c r="D9" s="16">
        <v>2</v>
      </c>
      <c r="E9" s="16">
        <v>2</v>
      </c>
      <c r="F9" s="16">
        <v>2</v>
      </c>
      <c r="G9" s="16">
        <v>2</v>
      </c>
    </row>
    <row r="10" spans="1:7" x14ac:dyDescent="0.3">
      <c r="A10" s="4">
        <v>4</v>
      </c>
      <c r="B10" s="16">
        <v>3</v>
      </c>
      <c r="C10" s="16">
        <v>3</v>
      </c>
      <c r="D10" s="16">
        <v>3</v>
      </c>
      <c r="E10" s="16">
        <v>2</v>
      </c>
      <c r="F10" s="16">
        <v>2</v>
      </c>
      <c r="G10" s="16">
        <v>3</v>
      </c>
    </row>
    <row r="11" spans="1:7" x14ac:dyDescent="0.3">
      <c r="A11" s="4">
        <v>5</v>
      </c>
      <c r="B11" s="16">
        <v>3</v>
      </c>
      <c r="C11" s="16">
        <v>3</v>
      </c>
      <c r="D11" s="16">
        <v>2</v>
      </c>
      <c r="E11" s="16">
        <v>2</v>
      </c>
      <c r="F11" s="16">
        <v>2</v>
      </c>
      <c r="G11" s="16">
        <v>3</v>
      </c>
    </row>
    <row r="12" spans="1:7" x14ac:dyDescent="0.3">
      <c r="A12" s="4">
        <v>6</v>
      </c>
      <c r="B12" s="16">
        <v>3</v>
      </c>
      <c r="C12" s="16">
        <v>3</v>
      </c>
      <c r="D12" s="16">
        <v>2</v>
      </c>
      <c r="E12" s="16">
        <v>3</v>
      </c>
      <c r="F12" s="16">
        <v>3</v>
      </c>
      <c r="G12" s="16">
        <v>3</v>
      </c>
    </row>
    <row r="13" spans="1:7" x14ac:dyDescent="0.3">
      <c r="A13" s="4">
        <v>7</v>
      </c>
      <c r="B13" s="16">
        <v>3</v>
      </c>
      <c r="C13" s="16">
        <v>3</v>
      </c>
      <c r="D13" s="16">
        <v>3</v>
      </c>
      <c r="E13" s="16">
        <v>2</v>
      </c>
      <c r="F13" s="16">
        <v>2</v>
      </c>
      <c r="G13" s="16">
        <v>3</v>
      </c>
    </row>
    <row r="14" spans="1:7" x14ac:dyDescent="0.3">
      <c r="A14" s="4">
        <v>8</v>
      </c>
      <c r="B14" s="16">
        <v>2</v>
      </c>
      <c r="C14" s="16">
        <v>2</v>
      </c>
      <c r="D14" s="16">
        <v>3</v>
      </c>
      <c r="E14" s="16">
        <v>3</v>
      </c>
      <c r="F14" s="16">
        <v>3</v>
      </c>
      <c r="G14" s="16">
        <v>2</v>
      </c>
    </row>
    <row r="15" spans="1:7" x14ac:dyDescent="0.3">
      <c r="A15" s="4">
        <v>9</v>
      </c>
      <c r="B15" s="16">
        <v>3</v>
      </c>
      <c r="C15" s="16">
        <v>3</v>
      </c>
      <c r="D15" s="16">
        <v>3</v>
      </c>
      <c r="E15" s="16">
        <v>2</v>
      </c>
      <c r="F15" s="16">
        <v>2</v>
      </c>
      <c r="G15" s="16">
        <v>3</v>
      </c>
    </row>
    <row r="16" spans="1:7" x14ac:dyDescent="0.3">
      <c r="A16" s="4">
        <v>10</v>
      </c>
      <c r="B16" s="16">
        <v>3</v>
      </c>
      <c r="C16" s="16">
        <v>3</v>
      </c>
      <c r="D16" s="16">
        <v>3</v>
      </c>
      <c r="E16" s="16">
        <v>2</v>
      </c>
      <c r="F16" s="16">
        <v>2</v>
      </c>
      <c r="G16" s="16">
        <v>3</v>
      </c>
    </row>
    <row r="17" spans="1:7" x14ac:dyDescent="0.3">
      <c r="A17" s="4">
        <v>11</v>
      </c>
      <c r="B17" s="16">
        <v>3</v>
      </c>
      <c r="C17" s="16">
        <v>2</v>
      </c>
      <c r="D17" s="16">
        <v>3</v>
      </c>
      <c r="E17" s="16">
        <v>2</v>
      </c>
      <c r="F17" s="16">
        <v>2</v>
      </c>
      <c r="G17" s="16">
        <v>3</v>
      </c>
    </row>
    <row r="18" spans="1:7" x14ac:dyDescent="0.3">
      <c r="A18" s="4">
        <v>12</v>
      </c>
      <c r="B18" s="16">
        <v>2</v>
      </c>
      <c r="C18" s="16">
        <v>2</v>
      </c>
      <c r="D18" s="16">
        <v>3</v>
      </c>
      <c r="E18" s="16">
        <v>3</v>
      </c>
      <c r="F18" s="16">
        <v>3</v>
      </c>
      <c r="G18" s="16">
        <v>3</v>
      </c>
    </row>
    <row r="19" spans="1:7" x14ac:dyDescent="0.3">
      <c r="A19" s="4">
        <v>13</v>
      </c>
      <c r="B19" s="16">
        <v>2</v>
      </c>
      <c r="C19" s="16">
        <v>2</v>
      </c>
      <c r="D19" s="16">
        <v>3</v>
      </c>
      <c r="E19" s="16">
        <v>3</v>
      </c>
      <c r="F19" s="16">
        <v>1</v>
      </c>
      <c r="G19" s="16">
        <v>3</v>
      </c>
    </row>
    <row r="20" spans="1:7" x14ac:dyDescent="0.3">
      <c r="A20" s="4">
        <v>14</v>
      </c>
      <c r="B20" s="16">
        <v>3</v>
      </c>
      <c r="C20" s="16">
        <v>3</v>
      </c>
      <c r="D20" s="16">
        <v>2</v>
      </c>
      <c r="E20" s="16">
        <v>2</v>
      </c>
      <c r="F20" s="16">
        <v>3</v>
      </c>
      <c r="G20" s="16">
        <v>3</v>
      </c>
    </row>
    <row r="21" spans="1:7" x14ac:dyDescent="0.3">
      <c r="A21" s="4">
        <v>15</v>
      </c>
      <c r="B21" s="16">
        <v>3</v>
      </c>
      <c r="C21" s="16">
        <v>3</v>
      </c>
      <c r="D21" s="16">
        <v>3</v>
      </c>
      <c r="E21" s="16">
        <v>2</v>
      </c>
      <c r="F21" s="16">
        <v>2</v>
      </c>
      <c r="G21" s="16">
        <v>2</v>
      </c>
    </row>
    <row r="22" spans="1:7" x14ac:dyDescent="0.3">
      <c r="A22" s="4">
        <v>16</v>
      </c>
      <c r="B22" s="16">
        <v>2</v>
      </c>
      <c r="C22" s="16">
        <v>3</v>
      </c>
      <c r="D22" s="16">
        <v>3</v>
      </c>
      <c r="E22" s="16">
        <v>3</v>
      </c>
      <c r="F22" s="16">
        <v>3</v>
      </c>
      <c r="G22" s="16">
        <v>2</v>
      </c>
    </row>
    <row r="23" spans="1:7" x14ac:dyDescent="0.3">
      <c r="A23" s="4">
        <v>17</v>
      </c>
      <c r="B23" s="16">
        <v>3</v>
      </c>
      <c r="C23" s="16">
        <v>3</v>
      </c>
      <c r="D23" s="16">
        <v>3</v>
      </c>
      <c r="E23" s="16">
        <v>2</v>
      </c>
      <c r="F23" s="16">
        <v>2</v>
      </c>
      <c r="G23" s="16">
        <v>3</v>
      </c>
    </row>
    <row r="24" spans="1:7" x14ac:dyDescent="0.3">
      <c r="A24" s="4">
        <v>18</v>
      </c>
      <c r="B24" s="16">
        <v>3</v>
      </c>
      <c r="C24" s="16">
        <v>3</v>
      </c>
      <c r="D24" s="16">
        <v>3</v>
      </c>
      <c r="E24" s="16">
        <v>2</v>
      </c>
      <c r="F24" s="16">
        <v>2</v>
      </c>
      <c r="G24" s="16">
        <v>3</v>
      </c>
    </row>
    <row r="25" spans="1:7" x14ac:dyDescent="0.3">
      <c r="A25" s="4">
        <v>19</v>
      </c>
      <c r="B25" s="16">
        <v>2</v>
      </c>
      <c r="C25" s="16">
        <v>3</v>
      </c>
      <c r="D25" s="16">
        <v>3</v>
      </c>
      <c r="E25" s="16">
        <v>2</v>
      </c>
      <c r="F25" s="16">
        <v>3</v>
      </c>
      <c r="G25" s="16">
        <v>2</v>
      </c>
    </row>
    <row r="26" spans="1:7" x14ac:dyDescent="0.3">
      <c r="A26" s="4">
        <v>20</v>
      </c>
      <c r="B26" s="16">
        <v>2</v>
      </c>
      <c r="C26" s="16">
        <v>2</v>
      </c>
      <c r="D26" s="16">
        <v>1</v>
      </c>
      <c r="E26" s="16">
        <v>3</v>
      </c>
      <c r="F26" s="16">
        <v>3</v>
      </c>
      <c r="G26" s="16">
        <v>2</v>
      </c>
    </row>
    <row r="27" spans="1:7" x14ac:dyDescent="0.3">
      <c r="A27" s="4">
        <v>21</v>
      </c>
      <c r="B27" s="16">
        <v>3</v>
      </c>
      <c r="C27" s="16">
        <v>2</v>
      </c>
      <c r="D27" s="16">
        <v>3</v>
      </c>
      <c r="E27" s="16">
        <v>2</v>
      </c>
      <c r="F27" s="16">
        <v>2</v>
      </c>
      <c r="G27" s="16">
        <v>3</v>
      </c>
    </row>
    <row r="28" spans="1:7" x14ac:dyDescent="0.3">
      <c r="A28" s="4">
        <v>22</v>
      </c>
      <c r="B28" s="16">
        <v>3</v>
      </c>
      <c r="C28" s="16">
        <v>3</v>
      </c>
      <c r="D28" s="16">
        <v>3</v>
      </c>
      <c r="E28" s="16">
        <v>2</v>
      </c>
      <c r="F28" s="16">
        <v>2</v>
      </c>
      <c r="G28" s="16">
        <v>3</v>
      </c>
    </row>
    <row r="29" spans="1:7" x14ac:dyDescent="0.3">
      <c r="A29" s="4">
        <v>23</v>
      </c>
      <c r="B29" s="16">
        <v>2</v>
      </c>
      <c r="C29" s="16">
        <v>2</v>
      </c>
      <c r="D29" s="16">
        <v>3</v>
      </c>
      <c r="E29" s="16">
        <v>3</v>
      </c>
      <c r="F29" s="16">
        <v>3</v>
      </c>
      <c r="G29" s="16">
        <v>2</v>
      </c>
    </row>
    <row r="30" spans="1:7" x14ac:dyDescent="0.3">
      <c r="A30" s="4">
        <v>24</v>
      </c>
      <c r="B30" s="16">
        <v>2</v>
      </c>
      <c r="C30" s="16">
        <v>3</v>
      </c>
      <c r="D30" s="16">
        <v>3</v>
      </c>
      <c r="E30" s="16">
        <v>3</v>
      </c>
      <c r="F30" s="16">
        <v>3</v>
      </c>
      <c r="G30" s="16">
        <v>3</v>
      </c>
    </row>
    <row r="31" spans="1:7" x14ac:dyDescent="0.3">
      <c r="A31" s="4">
        <v>25</v>
      </c>
      <c r="B31" s="16">
        <v>3</v>
      </c>
      <c r="C31" s="16">
        <v>3</v>
      </c>
      <c r="D31" s="16">
        <v>1</v>
      </c>
      <c r="E31" s="16">
        <v>2</v>
      </c>
      <c r="F31" s="16">
        <v>2</v>
      </c>
      <c r="G31" s="16">
        <v>3</v>
      </c>
    </row>
    <row r="32" spans="1:7" x14ac:dyDescent="0.3">
      <c r="A32" s="4">
        <v>26</v>
      </c>
      <c r="B32" s="16">
        <v>3</v>
      </c>
      <c r="C32" s="16">
        <v>2</v>
      </c>
      <c r="D32" s="16">
        <v>3</v>
      </c>
      <c r="E32" s="16">
        <v>2</v>
      </c>
      <c r="F32" s="16">
        <v>2</v>
      </c>
      <c r="G32" s="16">
        <v>3</v>
      </c>
    </row>
    <row r="33" spans="1:7" x14ac:dyDescent="0.3">
      <c r="A33" s="4">
        <v>27</v>
      </c>
      <c r="B33" s="16">
        <v>3</v>
      </c>
      <c r="C33" s="16">
        <v>2</v>
      </c>
      <c r="D33" s="16">
        <v>3</v>
      </c>
      <c r="E33" s="16">
        <v>2</v>
      </c>
      <c r="F33" s="16">
        <v>2</v>
      </c>
      <c r="G33" s="16">
        <v>2</v>
      </c>
    </row>
    <row r="34" spans="1:7" x14ac:dyDescent="0.3">
      <c r="A34" s="4">
        <v>28</v>
      </c>
      <c r="B34" s="16">
        <v>2</v>
      </c>
      <c r="C34" s="16">
        <v>3</v>
      </c>
      <c r="D34" s="16">
        <v>3</v>
      </c>
      <c r="E34" s="16">
        <v>2</v>
      </c>
      <c r="F34" s="16">
        <v>2</v>
      </c>
      <c r="G34" s="16">
        <v>2</v>
      </c>
    </row>
    <row r="35" spans="1:7" x14ac:dyDescent="0.3">
      <c r="A35" s="4">
        <v>29</v>
      </c>
      <c r="B35" s="16">
        <v>3</v>
      </c>
      <c r="C35" s="16">
        <v>3</v>
      </c>
      <c r="D35" s="16">
        <v>2</v>
      </c>
      <c r="E35" s="16">
        <v>2</v>
      </c>
      <c r="F35" s="16">
        <v>3</v>
      </c>
      <c r="G35" s="16">
        <v>2</v>
      </c>
    </row>
    <row r="36" spans="1:7" x14ac:dyDescent="0.3">
      <c r="A36" s="4">
        <v>30</v>
      </c>
      <c r="B36" s="16">
        <v>2</v>
      </c>
      <c r="C36" s="16">
        <v>2</v>
      </c>
      <c r="D36" s="16">
        <v>3</v>
      </c>
      <c r="E36" s="16">
        <v>3</v>
      </c>
      <c r="F36" s="16">
        <v>3</v>
      </c>
      <c r="G36" s="16">
        <v>3</v>
      </c>
    </row>
    <row r="37" spans="1:7" x14ac:dyDescent="0.3">
      <c r="A37" s="4">
        <v>31</v>
      </c>
      <c r="B37" s="16">
        <v>2</v>
      </c>
      <c r="C37" s="16">
        <v>3</v>
      </c>
      <c r="D37" s="16">
        <v>2</v>
      </c>
      <c r="E37" s="16">
        <v>3</v>
      </c>
      <c r="F37" s="16">
        <v>3</v>
      </c>
      <c r="G37" s="16">
        <v>2</v>
      </c>
    </row>
    <row r="38" spans="1:7" x14ac:dyDescent="0.3">
      <c r="A38" s="4">
        <v>32</v>
      </c>
      <c r="B38" s="16">
        <v>3</v>
      </c>
      <c r="C38" s="16">
        <v>2</v>
      </c>
      <c r="D38" s="16">
        <v>2</v>
      </c>
      <c r="E38" s="16">
        <v>3</v>
      </c>
      <c r="F38" s="16">
        <v>2</v>
      </c>
      <c r="G38" s="16">
        <v>1</v>
      </c>
    </row>
    <row r="39" spans="1:7" x14ac:dyDescent="0.3">
      <c r="A39" s="4">
        <v>33</v>
      </c>
      <c r="B39" s="16">
        <v>3</v>
      </c>
      <c r="C39" s="16">
        <v>3</v>
      </c>
      <c r="D39" s="16">
        <v>3</v>
      </c>
      <c r="E39" s="16">
        <v>3</v>
      </c>
      <c r="F39" s="16">
        <v>2</v>
      </c>
      <c r="G39" s="16">
        <v>3</v>
      </c>
    </row>
    <row r="40" spans="1:7" x14ac:dyDescent="0.3">
      <c r="A40" s="4">
        <v>34</v>
      </c>
      <c r="B40" s="16">
        <v>3</v>
      </c>
      <c r="C40" s="16">
        <v>3</v>
      </c>
      <c r="D40" s="16">
        <v>3</v>
      </c>
      <c r="E40" s="16">
        <v>3</v>
      </c>
      <c r="F40" s="16">
        <v>3</v>
      </c>
      <c r="G40" s="16">
        <v>3</v>
      </c>
    </row>
    <row r="41" spans="1:7" x14ac:dyDescent="0.3">
      <c r="A41" s="4">
        <v>35</v>
      </c>
      <c r="B41" s="16">
        <v>3</v>
      </c>
      <c r="C41" s="16">
        <v>2</v>
      </c>
      <c r="D41" s="16">
        <v>3</v>
      </c>
      <c r="E41" s="16">
        <v>3</v>
      </c>
      <c r="F41" s="16">
        <v>2</v>
      </c>
      <c r="G41" s="16">
        <v>2</v>
      </c>
    </row>
    <row r="42" spans="1:7" x14ac:dyDescent="0.3">
      <c r="A42" s="4">
        <v>36</v>
      </c>
      <c r="B42" s="16">
        <v>2</v>
      </c>
      <c r="C42" s="16">
        <v>2</v>
      </c>
      <c r="D42" s="16">
        <v>3</v>
      </c>
      <c r="E42" s="16">
        <v>3</v>
      </c>
      <c r="F42" s="16">
        <v>3</v>
      </c>
      <c r="G42" s="16">
        <v>3</v>
      </c>
    </row>
    <row r="43" spans="1:7" x14ac:dyDescent="0.3">
      <c r="A43" s="4">
        <v>37</v>
      </c>
      <c r="B43" s="16">
        <v>2</v>
      </c>
      <c r="C43" s="16">
        <v>2</v>
      </c>
      <c r="D43" s="16">
        <v>3</v>
      </c>
      <c r="E43" s="16">
        <v>3</v>
      </c>
      <c r="F43" s="16">
        <v>2</v>
      </c>
      <c r="G43" s="16">
        <v>2</v>
      </c>
    </row>
    <row r="44" spans="1:7" x14ac:dyDescent="0.3">
      <c r="A44" s="4">
        <v>38</v>
      </c>
      <c r="B44" s="16">
        <v>2</v>
      </c>
      <c r="C44" s="16">
        <v>3</v>
      </c>
      <c r="D44" s="16">
        <v>2</v>
      </c>
      <c r="E44" s="16">
        <v>2</v>
      </c>
      <c r="F44" s="16">
        <v>2</v>
      </c>
      <c r="G44" s="16">
        <v>3</v>
      </c>
    </row>
    <row r="45" spans="1:7" x14ac:dyDescent="0.3">
      <c r="A45" s="4">
        <v>39</v>
      </c>
      <c r="B45" s="16">
        <v>3</v>
      </c>
      <c r="C45" s="16">
        <v>3</v>
      </c>
      <c r="D45" s="16">
        <v>2</v>
      </c>
      <c r="E45" s="16">
        <v>3</v>
      </c>
      <c r="F45" s="16">
        <v>3</v>
      </c>
      <c r="G45" s="16">
        <v>3</v>
      </c>
    </row>
    <row r="46" spans="1:7" x14ac:dyDescent="0.3">
      <c r="A46" s="4">
        <v>40</v>
      </c>
      <c r="B46" s="16">
        <v>3</v>
      </c>
      <c r="C46" s="16">
        <v>3</v>
      </c>
      <c r="D46" s="16">
        <v>3</v>
      </c>
      <c r="E46" s="16">
        <v>3</v>
      </c>
      <c r="F46" s="16">
        <v>3</v>
      </c>
      <c r="G46" s="16">
        <v>2</v>
      </c>
    </row>
    <row r="47" spans="1:7" x14ac:dyDescent="0.3">
      <c r="A47" s="4">
        <v>41</v>
      </c>
      <c r="B47" s="16">
        <v>3</v>
      </c>
      <c r="C47" s="16">
        <v>2</v>
      </c>
      <c r="D47" s="16">
        <v>3</v>
      </c>
      <c r="E47" s="16">
        <v>3</v>
      </c>
      <c r="F47" s="16">
        <v>3</v>
      </c>
      <c r="G47" s="16">
        <v>3</v>
      </c>
    </row>
    <row r="48" spans="1:7" x14ac:dyDescent="0.3">
      <c r="A48" s="4">
        <v>42</v>
      </c>
      <c r="B48" s="16">
        <v>3</v>
      </c>
      <c r="C48" s="16">
        <v>2</v>
      </c>
      <c r="D48" s="16">
        <v>3</v>
      </c>
      <c r="E48" s="16">
        <v>2</v>
      </c>
      <c r="F48" s="16">
        <v>3</v>
      </c>
      <c r="G48" s="16">
        <v>3</v>
      </c>
    </row>
    <row r="49" spans="1:7" x14ac:dyDescent="0.3">
      <c r="A49" s="4">
        <v>43</v>
      </c>
      <c r="B49" s="16">
        <v>3</v>
      </c>
      <c r="C49" s="16">
        <v>3</v>
      </c>
      <c r="D49" s="16">
        <v>3</v>
      </c>
      <c r="E49" s="16">
        <v>3</v>
      </c>
      <c r="F49" s="16">
        <v>3</v>
      </c>
      <c r="G49" s="16">
        <v>3</v>
      </c>
    </row>
    <row r="50" spans="1:7" x14ac:dyDescent="0.3">
      <c r="A50" s="4">
        <v>44</v>
      </c>
      <c r="B50" s="16">
        <v>3</v>
      </c>
      <c r="C50" s="16">
        <v>3</v>
      </c>
      <c r="D50" s="16">
        <v>3</v>
      </c>
      <c r="E50" s="16">
        <v>3</v>
      </c>
      <c r="F50" s="16">
        <v>3</v>
      </c>
      <c r="G50" s="16">
        <v>2</v>
      </c>
    </row>
    <row r="51" spans="1:7" x14ac:dyDescent="0.3">
      <c r="A51" s="4">
        <v>45</v>
      </c>
      <c r="B51" s="16">
        <v>3</v>
      </c>
      <c r="C51" s="16">
        <v>3</v>
      </c>
      <c r="D51" s="16">
        <v>3</v>
      </c>
      <c r="E51" s="16">
        <v>3</v>
      </c>
      <c r="F51" s="16">
        <v>3</v>
      </c>
      <c r="G51" s="16">
        <v>3</v>
      </c>
    </row>
    <row r="52" spans="1:7" x14ac:dyDescent="0.3">
      <c r="A52" s="4">
        <v>46</v>
      </c>
      <c r="B52" s="16">
        <v>3</v>
      </c>
      <c r="C52" s="16">
        <v>2</v>
      </c>
      <c r="D52" s="16">
        <v>3</v>
      </c>
      <c r="E52" s="16">
        <v>2</v>
      </c>
      <c r="F52" s="16">
        <v>3</v>
      </c>
      <c r="G52" s="16">
        <v>3</v>
      </c>
    </row>
    <row r="53" spans="1:7" x14ac:dyDescent="0.3">
      <c r="A53" s="4">
        <v>47</v>
      </c>
      <c r="B53" s="16">
        <v>3</v>
      </c>
      <c r="C53" s="16">
        <v>3</v>
      </c>
      <c r="D53" s="16">
        <v>3</v>
      </c>
      <c r="E53" s="16">
        <v>3</v>
      </c>
      <c r="F53" s="16">
        <v>3</v>
      </c>
      <c r="G53" s="16">
        <v>3</v>
      </c>
    </row>
    <row r="54" spans="1:7" x14ac:dyDescent="0.3">
      <c r="A54" s="4">
        <v>48</v>
      </c>
      <c r="B54" s="16">
        <v>3</v>
      </c>
      <c r="C54" s="16">
        <v>3</v>
      </c>
      <c r="D54" s="16">
        <v>3</v>
      </c>
      <c r="E54" s="16">
        <v>3</v>
      </c>
      <c r="F54" s="16">
        <v>3</v>
      </c>
      <c r="G54" s="16">
        <v>3</v>
      </c>
    </row>
    <row r="55" spans="1:7" x14ac:dyDescent="0.3">
      <c r="A55" s="4">
        <v>49</v>
      </c>
      <c r="B55" s="16">
        <v>3</v>
      </c>
      <c r="C55" s="16">
        <v>2</v>
      </c>
      <c r="D55" s="16">
        <v>3</v>
      </c>
      <c r="E55" s="16">
        <v>3</v>
      </c>
      <c r="F55" s="16">
        <v>3</v>
      </c>
      <c r="G55" s="16">
        <v>2</v>
      </c>
    </row>
    <row r="56" spans="1:7" x14ac:dyDescent="0.3">
      <c r="A56" s="4">
        <v>50</v>
      </c>
      <c r="B56" s="16">
        <v>3</v>
      </c>
      <c r="C56" s="16">
        <v>3</v>
      </c>
      <c r="D56" s="16">
        <v>3</v>
      </c>
      <c r="E56" s="16">
        <v>3</v>
      </c>
      <c r="F56" s="16">
        <v>2</v>
      </c>
      <c r="G56" s="16">
        <v>3</v>
      </c>
    </row>
    <row r="57" spans="1:7" x14ac:dyDescent="0.3">
      <c r="A57" s="14" t="s">
        <v>13</v>
      </c>
      <c r="B57" s="6">
        <f t="shared" ref="B57:G57" si="0">COUNTIF(B$7:B$56, 3)</f>
        <v>36</v>
      </c>
      <c r="C57" s="6">
        <f t="shared" si="0"/>
        <v>32</v>
      </c>
      <c r="D57" s="6">
        <f t="shared" si="0"/>
        <v>38</v>
      </c>
      <c r="E57" s="6">
        <f t="shared" si="0"/>
        <v>26</v>
      </c>
      <c r="F57" s="6">
        <f t="shared" si="0"/>
        <v>26</v>
      </c>
      <c r="G57" s="6">
        <f t="shared" si="0"/>
        <v>32</v>
      </c>
    </row>
    <row r="58" spans="1:7" x14ac:dyDescent="0.3">
      <c r="A58" s="14" t="s">
        <v>14</v>
      </c>
      <c r="B58" s="6">
        <f t="shared" ref="B58:G58" si="1">COUNTIF(B7:B56, 2)</f>
        <v>14</v>
      </c>
      <c r="C58" s="6">
        <f t="shared" si="1"/>
        <v>18</v>
      </c>
      <c r="D58" s="6">
        <f t="shared" si="1"/>
        <v>10</v>
      </c>
      <c r="E58" s="6">
        <f t="shared" si="1"/>
        <v>24</v>
      </c>
      <c r="F58" s="6">
        <f t="shared" si="1"/>
        <v>23</v>
      </c>
      <c r="G58" s="6">
        <f t="shared" si="1"/>
        <v>17</v>
      </c>
    </row>
    <row r="59" spans="1:7" x14ac:dyDescent="0.3">
      <c r="A59" s="14" t="s">
        <v>15</v>
      </c>
      <c r="B59" s="6">
        <f t="shared" ref="B59:G59" si="2">COUNTIF(B7:B56, 1)</f>
        <v>0</v>
      </c>
      <c r="C59" s="6">
        <f t="shared" si="2"/>
        <v>0</v>
      </c>
      <c r="D59" s="6">
        <f t="shared" si="2"/>
        <v>2</v>
      </c>
      <c r="E59" s="6">
        <f t="shared" si="2"/>
        <v>0</v>
      </c>
      <c r="F59" s="6">
        <f t="shared" si="2"/>
        <v>1</v>
      </c>
      <c r="G59" s="6">
        <f t="shared" si="2"/>
        <v>1</v>
      </c>
    </row>
    <row r="60" spans="1:7" x14ac:dyDescent="0.3">
      <c r="A60" s="7" t="s">
        <v>16</v>
      </c>
      <c r="B60" s="7">
        <f t="shared" ref="B60:G60" si="3">SUM(B7:B56)</f>
        <v>136</v>
      </c>
      <c r="C60" s="7">
        <f t="shared" si="3"/>
        <v>132</v>
      </c>
      <c r="D60" s="7">
        <f t="shared" si="3"/>
        <v>136</v>
      </c>
      <c r="E60" s="7">
        <f t="shared" si="3"/>
        <v>126</v>
      </c>
      <c r="F60" s="7">
        <f t="shared" si="3"/>
        <v>125</v>
      </c>
      <c r="G60" s="7">
        <f t="shared" si="3"/>
        <v>131</v>
      </c>
    </row>
    <row r="61" spans="1:7" x14ac:dyDescent="0.3">
      <c r="A61" s="7" t="s">
        <v>17</v>
      </c>
      <c r="B61" s="8">
        <f t="shared" ref="B61:G61" si="4">AVERAGE(B7:B56)</f>
        <v>2.72</v>
      </c>
      <c r="C61" s="8">
        <f t="shared" si="4"/>
        <v>2.64</v>
      </c>
      <c r="D61" s="8">
        <f t="shared" si="4"/>
        <v>2.72</v>
      </c>
      <c r="E61" s="8">
        <f t="shared" si="4"/>
        <v>2.52</v>
      </c>
      <c r="F61" s="8">
        <f t="shared" si="4"/>
        <v>2.5</v>
      </c>
      <c r="G61" s="8">
        <f t="shared" si="4"/>
        <v>2.62</v>
      </c>
    </row>
    <row r="62" spans="1:7" x14ac:dyDescent="0.3">
      <c r="A62" s="7" t="s">
        <v>18</v>
      </c>
      <c r="B62" s="46">
        <f>AVERAGE(B7:D56)</f>
        <v>2.6933333333333334</v>
      </c>
      <c r="C62" s="46"/>
      <c r="D62" s="46"/>
      <c r="E62" s="47">
        <f>AVERAGE(E7:G56)</f>
        <v>2.5466666666666669</v>
      </c>
      <c r="F62" s="47"/>
      <c r="G62" s="47"/>
    </row>
    <row r="63" spans="1:7" ht="16.5" customHeight="1" x14ac:dyDescent="0.3">
      <c r="A63" s="49" t="s">
        <v>19</v>
      </c>
      <c r="B63" s="49"/>
      <c r="C63" s="49"/>
      <c r="D63" s="49"/>
      <c r="E63" s="49"/>
      <c r="F63" s="49"/>
      <c r="G63" s="49"/>
    </row>
  </sheetData>
  <mergeCells count="15">
    <mergeCell ref="A1:G1"/>
    <mergeCell ref="A2:A3"/>
    <mergeCell ref="B2:G2"/>
    <mergeCell ref="B3:D3"/>
    <mergeCell ref="E3:G3"/>
    <mergeCell ref="G4:G5"/>
    <mergeCell ref="B62:D62"/>
    <mergeCell ref="E62:G62"/>
    <mergeCell ref="A63:G63"/>
    <mergeCell ref="B4:B5"/>
    <mergeCell ref="C4:C5"/>
    <mergeCell ref="D4:D5"/>
    <mergeCell ref="E4:E5"/>
    <mergeCell ref="F4:F5"/>
    <mergeCell ref="A4:A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zoomScaleNormal="100" workbookViewId="0">
      <selection activeCell="G1" sqref="G1"/>
    </sheetView>
  </sheetViews>
  <sheetFormatPr defaultColWidth="9" defaultRowHeight="15" x14ac:dyDescent="0.3"/>
  <cols>
    <col min="1" max="1" width="14.75" style="2" customWidth="1"/>
    <col min="2" max="4" width="21.625" style="1" customWidth="1"/>
    <col min="5" max="5" width="24.5" style="1" customWidth="1"/>
    <col min="6" max="6" width="21.625" style="1" customWidth="1"/>
    <col min="7" max="16384" width="9" style="1"/>
  </cols>
  <sheetData>
    <row r="1" spans="1:6" ht="18.75" x14ac:dyDescent="0.3">
      <c r="A1" s="25" t="s">
        <v>79</v>
      </c>
      <c r="B1" s="25"/>
      <c r="C1" s="25"/>
      <c r="D1" s="25"/>
      <c r="E1" s="25"/>
      <c r="F1" s="25"/>
    </row>
    <row r="2" spans="1:6" ht="15.75" customHeight="1" x14ac:dyDescent="0.3">
      <c r="A2" s="35" t="s">
        <v>22</v>
      </c>
      <c r="B2" s="48" t="s">
        <v>78</v>
      </c>
      <c r="C2" s="48"/>
      <c r="D2" s="48"/>
      <c r="E2" s="48"/>
      <c r="F2" s="48"/>
    </row>
    <row r="3" spans="1:6" ht="55.5" customHeight="1" x14ac:dyDescent="0.3">
      <c r="A3" s="35"/>
      <c r="B3" s="35" t="s">
        <v>70</v>
      </c>
      <c r="C3" s="35"/>
      <c r="D3" s="35"/>
      <c r="E3" s="35" t="s">
        <v>71</v>
      </c>
      <c r="F3" s="35"/>
    </row>
    <row r="4" spans="1:6" x14ac:dyDescent="0.3">
      <c r="A4" s="44" t="s">
        <v>12</v>
      </c>
      <c r="B4" s="44" t="s">
        <v>60</v>
      </c>
      <c r="C4" s="44" t="s">
        <v>61</v>
      </c>
      <c r="D4" s="44" t="s">
        <v>62</v>
      </c>
      <c r="E4" s="44" t="s">
        <v>63</v>
      </c>
      <c r="F4" s="44" t="s">
        <v>64</v>
      </c>
    </row>
    <row r="5" spans="1:6" ht="33" customHeight="1" x14ac:dyDescent="0.3">
      <c r="A5" s="44"/>
      <c r="B5" s="44"/>
      <c r="C5" s="44"/>
      <c r="D5" s="44"/>
      <c r="E5" s="44"/>
      <c r="F5" s="44"/>
    </row>
    <row r="6" spans="1:6" ht="15" customHeight="1" x14ac:dyDescent="0.3">
      <c r="A6" s="7" t="s">
        <v>74</v>
      </c>
      <c r="B6" s="17">
        <v>23</v>
      </c>
      <c r="C6" s="17">
        <v>23</v>
      </c>
      <c r="D6" s="17">
        <v>23</v>
      </c>
      <c r="E6" s="17">
        <v>23</v>
      </c>
      <c r="F6" s="17">
        <v>23</v>
      </c>
    </row>
    <row r="7" spans="1:6" x14ac:dyDescent="0.3">
      <c r="A7" s="4">
        <v>1</v>
      </c>
      <c r="B7" s="16">
        <v>2</v>
      </c>
      <c r="C7" s="16">
        <v>1</v>
      </c>
      <c r="D7" s="16">
        <v>2</v>
      </c>
      <c r="E7" s="16">
        <v>2</v>
      </c>
      <c r="F7" s="16">
        <v>2</v>
      </c>
    </row>
    <row r="8" spans="1:6" x14ac:dyDescent="0.3">
      <c r="A8" s="4">
        <v>2</v>
      </c>
      <c r="B8" s="16">
        <v>2</v>
      </c>
      <c r="C8" s="16">
        <v>3</v>
      </c>
      <c r="D8" s="16">
        <v>2</v>
      </c>
      <c r="E8" s="16">
        <v>2</v>
      </c>
      <c r="F8" s="16">
        <v>2</v>
      </c>
    </row>
    <row r="9" spans="1:6" x14ac:dyDescent="0.3">
      <c r="A9" s="4">
        <v>3</v>
      </c>
      <c r="B9" s="16">
        <v>2</v>
      </c>
      <c r="C9" s="16">
        <v>2</v>
      </c>
      <c r="D9" s="16">
        <v>1</v>
      </c>
      <c r="E9" s="16">
        <v>1</v>
      </c>
      <c r="F9" s="16">
        <v>2</v>
      </c>
    </row>
    <row r="10" spans="1:6" x14ac:dyDescent="0.3">
      <c r="A10" s="4">
        <v>4</v>
      </c>
      <c r="B10" s="16">
        <v>2</v>
      </c>
      <c r="C10" s="16">
        <v>2</v>
      </c>
      <c r="D10" s="16">
        <v>2</v>
      </c>
      <c r="E10" s="16">
        <v>2</v>
      </c>
      <c r="F10" s="16">
        <v>2</v>
      </c>
    </row>
    <row r="11" spans="1:6" x14ac:dyDescent="0.3">
      <c r="A11" s="4">
        <v>5</v>
      </c>
      <c r="B11" s="16">
        <v>2</v>
      </c>
      <c r="C11" s="16">
        <v>2</v>
      </c>
      <c r="D11" s="16">
        <v>2</v>
      </c>
      <c r="E11" s="16">
        <v>2</v>
      </c>
      <c r="F11" s="16">
        <v>2</v>
      </c>
    </row>
    <row r="12" spans="1:6" x14ac:dyDescent="0.3">
      <c r="A12" s="4">
        <v>6</v>
      </c>
      <c r="B12" s="16">
        <v>2</v>
      </c>
      <c r="C12" s="16">
        <v>2</v>
      </c>
      <c r="D12" s="16">
        <v>2</v>
      </c>
      <c r="E12" s="16">
        <v>2</v>
      </c>
      <c r="F12" s="16">
        <v>3</v>
      </c>
    </row>
    <row r="13" spans="1:6" x14ac:dyDescent="0.3">
      <c r="A13" s="4">
        <v>7</v>
      </c>
      <c r="B13" s="16">
        <v>2</v>
      </c>
      <c r="C13" s="16">
        <v>3</v>
      </c>
      <c r="D13" s="16">
        <v>2</v>
      </c>
      <c r="E13" s="16">
        <v>2</v>
      </c>
      <c r="F13" s="16">
        <v>2</v>
      </c>
    </row>
    <row r="14" spans="1:6" x14ac:dyDescent="0.3">
      <c r="A14" s="4">
        <v>8</v>
      </c>
      <c r="B14" s="16">
        <v>2</v>
      </c>
      <c r="C14" s="16">
        <v>1</v>
      </c>
      <c r="D14" s="16">
        <v>2</v>
      </c>
      <c r="E14" s="16">
        <v>2</v>
      </c>
      <c r="F14" s="16">
        <v>2</v>
      </c>
    </row>
    <row r="15" spans="1:6" x14ac:dyDescent="0.3">
      <c r="A15" s="4">
        <v>9</v>
      </c>
      <c r="B15" s="16">
        <v>2</v>
      </c>
      <c r="C15" s="16">
        <v>2</v>
      </c>
      <c r="D15" s="16">
        <v>2</v>
      </c>
      <c r="E15" s="16">
        <v>2</v>
      </c>
      <c r="F15" s="16">
        <v>2</v>
      </c>
    </row>
    <row r="16" spans="1:6" x14ac:dyDescent="0.3">
      <c r="A16" s="4">
        <v>10</v>
      </c>
      <c r="B16" s="16">
        <v>1</v>
      </c>
      <c r="C16" s="16">
        <v>1</v>
      </c>
      <c r="D16" s="16">
        <v>1</v>
      </c>
      <c r="E16" s="16">
        <v>1</v>
      </c>
      <c r="F16" s="16">
        <v>1</v>
      </c>
    </row>
    <row r="17" spans="1:6" x14ac:dyDescent="0.3">
      <c r="A17" s="4">
        <v>11</v>
      </c>
      <c r="B17" s="16">
        <v>2</v>
      </c>
      <c r="C17" s="16">
        <v>3</v>
      </c>
      <c r="D17" s="16">
        <v>2</v>
      </c>
      <c r="E17" s="16">
        <v>2</v>
      </c>
      <c r="F17" s="16">
        <v>2</v>
      </c>
    </row>
    <row r="18" spans="1:6" x14ac:dyDescent="0.3">
      <c r="A18" s="4">
        <v>12</v>
      </c>
      <c r="B18" s="16">
        <v>2</v>
      </c>
      <c r="C18" s="16">
        <v>2</v>
      </c>
      <c r="D18" s="16">
        <v>1</v>
      </c>
      <c r="E18" s="16">
        <v>1</v>
      </c>
      <c r="F18" s="16">
        <v>1</v>
      </c>
    </row>
    <row r="19" spans="1:6" x14ac:dyDescent="0.3">
      <c r="A19" s="4">
        <v>13</v>
      </c>
      <c r="B19" s="16">
        <v>3</v>
      </c>
      <c r="C19" s="16">
        <v>2</v>
      </c>
      <c r="D19" s="16">
        <v>3</v>
      </c>
      <c r="E19" s="16">
        <v>3</v>
      </c>
      <c r="F19" s="16">
        <v>3</v>
      </c>
    </row>
    <row r="20" spans="1:6" x14ac:dyDescent="0.3">
      <c r="A20" s="4">
        <v>14</v>
      </c>
      <c r="B20" s="16">
        <v>3</v>
      </c>
      <c r="C20" s="16">
        <v>3</v>
      </c>
      <c r="D20" s="16">
        <v>3</v>
      </c>
      <c r="E20" s="16">
        <v>3</v>
      </c>
      <c r="F20" s="16">
        <v>3</v>
      </c>
    </row>
    <row r="21" spans="1:6" x14ac:dyDescent="0.3">
      <c r="A21" s="4">
        <v>15</v>
      </c>
      <c r="B21" s="16">
        <v>3</v>
      </c>
      <c r="C21" s="16">
        <v>3</v>
      </c>
      <c r="D21" s="16">
        <v>3</v>
      </c>
      <c r="E21" s="16">
        <v>3</v>
      </c>
      <c r="F21" s="16">
        <v>3</v>
      </c>
    </row>
    <row r="22" spans="1:6" x14ac:dyDescent="0.3">
      <c r="A22" s="4">
        <v>16</v>
      </c>
      <c r="B22" s="16">
        <v>2</v>
      </c>
      <c r="C22" s="16">
        <v>2</v>
      </c>
      <c r="D22" s="16">
        <v>1</v>
      </c>
      <c r="E22" s="16">
        <v>2</v>
      </c>
      <c r="F22" s="16">
        <v>2</v>
      </c>
    </row>
    <row r="23" spans="1:6" x14ac:dyDescent="0.3">
      <c r="A23" s="4">
        <v>17</v>
      </c>
      <c r="B23" s="16">
        <v>2</v>
      </c>
      <c r="C23" s="16">
        <v>2</v>
      </c>
      <c r="D23" s="16">
        <v>2</v>
      </c>
      <c r="E23" s="16">
        <v>2</v>
      </c>
      <c r="F23" s="16">
        <v>2</v>
      </c>
    </row>
    <row r="24" spans="1:6" x14ac:dyDescent="0.3">
      <c r="A24" s="4">
        <v>18</v>
      </c>
      <c r="B24" s="16">
        <v>3</v>
      </c>
      <c r="C24" s="16">
        <v>3</v>
      </c>
      <c r="D24" s="16">
        <v>3</v>
      </c>
      <c r="E24" s="16">
        <v>2</v>
      </c>
      <c r="F24" s="16">
        <v>3</v>
      </c>
    </row>
    <row r="25" spans="1:6" x14ac:dyDescent="0.3">
      <c r="A25" s="4">
        <v>19</v>
      </c>
      <c r="B25" s="16">
        <v>2</v>
      </c>
      <c r="C25" s="16">
        <v>2</v>
      </c>
      <c r="D25" s="16">
        <v>2</v>
      </c>
      <c r="E25" s="16">
        <v>2</v>
      </c>
      <c r="F25" s="16">
        <v>2</v>
      </c>
    </row>
    <row r="26" spans="1:6" x14ac:dyDescent="0.3">
      <c r="A26" s="4">
        <v>20</v>
      </c>
      <c r="B26" s="16">
        <v>2</v>
      </c>
      <c r="C26" s="16">
        <v>1</v>
      </c>
      <c r="D26" s="16">
        <v>1</v>
      </c>
      <c r="E26" s="16">
        <v>2</v>
      </c>
      <c r="F26" s="16">
        <v>2</v>
      </c>
    </row>
    <row r="27" spans="1:6" x14ac:dyDescent="0.3">
      <c r="A27" s="4">
        <v>21</v>
      </c>
      <c r="B27" s="16">
        <v>3</v>
      </c>
      <c r="C27" s="16">
        <v>3</v>
      </c>
      <c r="D27" s="16">
        <v>3</v>
      </c>
      <c r="E27" s="16">
        <v>3</v>
      </c>
      <c r="F27" s="16">
        <v>3</v>
      </c>
    </row>
    <row r="28" spans="1:6" x14ac:dyDescent="0.3">
      <c r="A28" s="4">
        <v>22</v>
      </c>
      <c r="B28" s="16">
        <v>2</v>
      </c>
      <c r="C28" s="16">
        <v>2</v>
      </c>
      <c r="D28" s="16">
        <v>1</v>
      </c>
      <c r="E28" s="16">
        <v>2</v>
      </c>
      <c r="F28" s="16">
        <v>2</v>
      </c>
    </row>
    <row r="29" spans="1:6" x14ac:dyDescent="0.3">
      <c r="A29" s="4">
        <v>23</v>
      </c>
      <c r="B29" s="16">
        <v>2</v>
      </c>
      <c r="C29" s="16">
        <v>2</v>
      </c>
      <c r="D29" s="16">
        <v>2</v>
      </c>
      <c r="E29" s="16">
        <v>2</v>
      </c>
      <c r="F29" s="16">
        <v>2</v>
      </c>
    </row>
    <row r="30" spans="1:6" x14ac:dyDescent="0.3">
      <c r="A30" s="14" t="s">
        <v>13</v>
      </c>
      <c r="B30" s="6">
        <f>COUNTIF(B$7:B$29, 3)</f>
        <v>5</v>
      </c>
      <c r="C30" s="6">
        <f>COUNTIF(C7:C29, 3)</f>
        <v>7</v>
      </c>
      <c r="D30" s="6">
        <f>COUNTIF(D7:D29, 3)</f>
        <v>5</v>
      </c>
      <c r="E30" s="6">
        <f>COUNTIF(E7:E29, 3)</f>
        <v>4</v>
      </c>
      <c r="F30" s="6">
        <f>COUNTIF(F7:F29, 3)</f>
        <v>6</v>
      </c>
    </row>
    <row r="31" spans="1:6" x14ac:dyDescent="0.3">
      <c r="A31" s="14" t="s">
        <v>14</v>
      </c>
      <c r="B31" s="6">
        <f>COUNTIF(B7:B29, 2)</f>
        <v>17</v>
      </c>
      <c r="C31" s="6">
        <f>COUNTIF(C7:C29, 2)</f>
        <v>12</v>
      </c>
      <c r="D31" s="6">
        <f>COUNTIF(D7:D29, 2)</f>
        <v>12</v>
      </c>
      <c r="E31" s="6">
        <f>COUNTIF(E7:E29, 2)</f>
        <v>16</v>
      </c>
      <c r="F31" s="6">
        <f>COUNTIF(F7:F29, 2)</f>
        <v>15</v>
      </c>
    </row>
    <row r="32" spans="1:6" x14ac:dyDescent="0.3">
      <c r="A32" s="14" t="s">
        <v>15</v>
      </c>
      <c r="B32" s="6">
        <f>COUNTIF(B7:B29, 1)</f>
        <v>1</v>
      </c>
      <c r="C32" s="6">
        <f>COUNTIF(C7:C29, 1)</f>
        <v>4</v>
      </c>
      <c r="D32" s="6">
        <f>COUNTIF(D7:D29, 1)</f>
        <v>6</v>
      </c>
      <c r="E32" s="6">
        <f>COUNTIF(E7:E29, 1)</f>
        <v>3</v>
      </c>
      <c r="F32" s="6">
        <f>COUNTIF(F7:F29, 1)</f>
        <v>2</v>
      </c>
    </row>
    <row r="33" spans="1:6" x14ac:dyDescent="0.3">
      <c r="A33" s="7" t="s">
        <v>16</v>
      </c>
      <c r="B33" s="7">
        <f>SUM(B7:B29)</f>
        <v>50</v>
      </c>
      <c r="C33" s="7">
        <f>SUM(C7:C29)</f>
        <v>49</v>
      </c>
      <c r="D33" s="7">
        <f>SUM(D7:D29)</f>
        <v>45</v>
      </c>
      <c r="E33" s="7">
        <f>SUM(E7:E29)</f>
        <v>47</v>
      </c>
      <c r="F33" s="7">
        <f>SUM(F7:F29)</f>
        <v>50</v>
      </c>
    </row>
    <row r="34" spans="1:6" x14ac:dyDescent="0.3">
      <c r="A34" s="7" t="s">
        <v>17</v>
      </c>
      <c r="B34" s="8">
        <f>AVERAGE(B7:B29)</f>
        <v>2.1739130434782608</v>
      </c>
      <c r="C34" s="8">
        <f>AVERAGE(C7:C29)</f>
        <v>2.1304347826086958</v>
      </c>
      <c r="D34" s="8">
        <f>AVERAGE(D7:D29)</f>
        <v>1.9565217391304348</v>
      </c>
      <c r="E34" s="8">
        <f>AVERAGE(E7:E29)</f>
        <v>2.0434782608695654</v>
      </c>
      <c r="F34" s="8">
        <f>AVERAGE(F7:F29)</f>
        <v>2.1739130434782608</v>
      </c>
    </row>
    <row r="35" spans="1:6" x14ac:dyDescent="0.3">
      <c r="A35" s="7" t="s">
        <v>18</v>
      </c>
      <c r="B35" s="46">
        <f>AVERAGE(B7:D29)</f>
        <v>2.0869565217391304</v>
      </c>
      <c r="C35" s="46"/>
      <c r="D35" s="46"/>
      <c r="E35" s="47">
        <f>AVERAGE(E7:F29)</f>
        <v>2.1086956521739131</v>
      </c>
      <c r="F35" s="47"/>
    </row>
    <row r="36" spans="1:6" ht="16.5" customHeight="1" x14ac:dyDescent="0.3">
      <c r="A36" s="34" t="s">
        <v>19</v>
      </c>
      <c r="B36" s="34"/>
      <c r="C36" s="34"/>
      <c r="D36" s="34"/>
      <c r="E36" s="34"/>
      <c r="F36" s="34"/>
    </row>
  </sheetData>
  <mergeCells count="14">
    <mergeCell ref="A1:F1"/>
    <mergeCell ref="A2:A3"/>
    <mergeCell ref="B2:F2"/>
    <mergeCell ref="B3:D3"/>
    <mergeCell ref="E3:F3"/>
    <mergeCell ref="B35:D35"/>
    <mergeCell ref="E35:F35"/>
    <mergeCell ref="A36:F36"/>
    <mergeCell ref="B4:B5"/>
    <mergeCell ref="C4:C5"/>
    <mergeCell ref="D4:D5"/>
    <mergeCell ref="E4:E5"/>
    <mergeCell ref="F4:F5"/>
    <mergeCell ref="A4:A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8</vt:i4>
      </vt:variant>
    </vt:vector>
  </HeadingPairs>
  <TitlesOfParts>
    <vt:vector size="13" baseType="lpstr">
      <vt:lpstr>Total</vt:lpstr>
      <vt:lpstr>L1</vt:lpstr>
      <vt:lpstr>L2</vt:lpstr>
      <vt:lpstr>L3</vt:lpstr>
      <vt:lpstr>L4</vt:lpstr>
      <vt:lpstr>'L1'!Print_Area</vt:lpstr>
      <vt:lpstr>'L2'!Print_Area</vt:lpstr>
      <vt:lpstr>'L3'!Print_Area</vt:lpstr>
      <vt:lpstr>'L4'!Print_Area</vt:lpstr>
      <vt:lpstr>'L1'!Print_Titles</vt:lpstr>
      <vt:lpstr>'L2'!Print_Titles</vt:lpstr>
      <vt:lpstr>'L3'!Print_Titles</vt:lpstr>
      <vt:lpstr>'L4'!Print_Titles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사용자</cp:lastModifiedBy>
  <cp:lastPrinted>2019-01-18T04:49:48Z</cp:lastPrinted>
  <dcterms:created xsi:type="dcterms:W3CDTF">2019-01-16T04:54:48Z</dcterms:created>
  <dcterms:modified xsi:type="dcterms:W3CDTF">2021-01-07T02:59:24Z</dcterms:modified>
</cp:coreProperties>
</file>